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0C52072D-A2B4-46E7-8108-0632E131E42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570" yWindow="0" windowWidth="20070" windowHeight="109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2" i="9"/>
  <c r="F341" i="9" s="1"/>
  <c r="H340" i="9"/>
  <c r="G340" i="9"/>
  <c r="E340" i="9" s="1"/>
  <c r="F340" i="9"/>
  <c r="F339" i="9"/>
  <c r="F338" i="9"/>
  <c r="F337" i="9"/>
  <c r="F336" i="9"/>
  <c r="H335" i="9"/>
  <c r="G335" i="9"/>
  <c r="F335" i="9"/>
  <c r="F334" i="9"/>
  <c r="H333" i="9"/>
  <c r="G333" i="9"/>
  <c r="E333" i="9" s="1"/>
  <c r="B333" i="9" s="1"/>
  <c r="F333" i="9"/>
  <c r="H332" i="9"/>
  <c r="G332" i="9"/>
  <c r="E332" i="9" s="1"/>
  <c r="B332" i="9" s="1"/>
  <c r="F332" i="9"/>
  <c r="H331" i="9"/>
  <c r="G331" i="9"/>
  <c r="E331" i="9" s="1"/>
  <c r="F331" i="9"/>
  <c r="H330" i="9"/>
  <c r="E330" i="9" s="1"/>
  <c r="G330" i="9"/>
  <c r="F330" i="9"/>
  <c r="B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F319" i="9"/>
  <c r="H318" i="9"/>
  <c r="E318" i="9" s="1"/>
  <c r="G318" i="9"/>
  <c r="F318" i="9"/>
  <c r="H317" i="9"/>
  <c r="G317" i="9"/>
  <c r="F317" i="9"/>
  <c r="E317" i="9"/>
  <c r="B317" i="9" s="1"/>
  <c r="F316" i="9"/>
  <c r="F315" i="9"/>
  <c r="F314" i="9"/>
  <c r="H313" i="9"/>
  <c r="G313" i="9"/>
  <c r="E313" i="9" s="1"/>
  <c r="F313" i="9"/>
  <c r="H312" i="9"/>
  <c r="G312" i="9"/>
  <c r="F312" i="9"/>
  <c r="H311" i="9"/>
  <c r="G311" i="9"/>
  <c r="F311" i="9"/>
  <c r="F310" i="9"/>
  <c r="F309" i="9"/>
  <c r="F308" i="9"/>
  <c r="H307" i="9"/>
  <c r="G307" i="9"/>
  <c r="F307" i="9"/>
  <c r="F306" i="9"/>
  <c r="H305" i="9"/>
  <c r="G305" i="9"/>
  <c r="E305" i="9" s="1"/>
  <c r="B305" i="9" s="1"/>
  <c r="F305" i="9"/>
  <c r="H304" i="9"/>
  <c r="G304" i="9"/>
  <c r="E304" i="9" s="1"/>
  <c r="B304" i="9" s="1"/>
  <c r="F304" i="9"/>
  <c r="H303" i="9"/>
  <c r="G303" i="9"/>
  <c r="F303" i="9"/>
  <c r="F302" i="9"/>
  <c r="F301" i="9"/>
  <c r="F300" i="9"/>
  <c r="F299" i="9"/>
  <c r="F297" i="9"/>
  <c r="L296" i="9"/>
  <c r="F296" i="9" s="1"/>
  <c r="H296" i="9"/>
  <c r="F295" i="9"/>
  <c r="I294" i="9"/>
  <c r="E294" i="9" s="1"/>
  <c r="B294" i="9" s="1"/>
  <c r="H294" i="9"/>
  <c r="F294" i="9"/>
  <c r="E293" i="9"/>
  <c r="M292" i="9"/>
  <c r="F292" i="9" s="1"/>
  <c r="L292" i="9"/>
  <c r="E292" i="9"/>
  <c r="M291" i="9"/>
  <c r="L291" i="9"/>
  <c r="F291" i="9" s="1"/>
  <c r="E291" i="9"/>
  <c r="M290" i="9"/>
  <c r="L290" i="9"/>
  <c r="F290" i="9" s="1"/>
  <c r="B290" i="9" s="1"/>
  <c r="E290" i="9"/>
  <c r="M289" i="9"/>
  <c r="L289" i="9"/>
  <c r="E289" i="9"/>
  <c r="M288" i="9"/>
  <c r="L288" i="9"/>
  <c r="F288" i="9" s="1"/>
  <c r="E288" i="9"/>
  <c r="M287" i="9"/>
  <c r="L287" i="9"/>
  <c r="F287" i="9" s="1"/>
  <c r="E287" i="9"/>
  <c r="M286" i="9"/>
  <c r="L286" i="9"/>
  <c r="E286" i="9"/>
  <c r="M285" i="9"/>
  <c r="L285" i="9"/>
  <c r="F285" i="9" s="1"/>
  <c r="E285" i="9"/>
  <c r="M284" i="9"/>
  <c r="L284" i="9"/>
  <c r="F284" i="9"/>
  <c r="E284" i="9"/>
  <c r="M283" i="9"/>
  <c r="L283" i="9"/>
  <c r="F283" i="9"/>
  <c r="E283" i="9"/>
  <c r="M282" i="9"/>
  <c r="L282" i="9"/>
  <c r="E282" i="9"/>
  <c r="M281" i="9"/>
  <c r="L281" i="9"/>
  <c r="E281" i="9"/>
  <c r="M280" i="9"/>
  <c r="F280" i="9" s="1"/>
  <c r="L280" i="9"/>
  <c r="E280" i="9"/>
  <c r="M279" i="9"/>
  <c r="L279" i="9"/>
  <c r="E279" i="9"/>
  <c r="M278" i="9"/>
  <c r="L278" i="9"/>
  <c r="E278" i="9"/>
  <c r="M277" i="9"/>
  <c r="L277" i="9"/>
  <c r="E277" i="9"/>
  <c r="M276" i="9"/>
  <c r="L276" i="9"/>
  <c r="F276" i="9" s="1"/>
  <c r="E276" i="9"/>
  <c r="M275" i="9"/>
  <c r="L275" i="9"/>
  <c r="F275" i="9" s="1"/>
  <c r="E275" i="9"/>
  <c r="M274" i="9"/>
  <c r="L274" i="9"/>
  <c r="E274" i="9"/>
  <c r="M273" i="9"/>
  <c r="L273" i="9"/>
  <c r="E273" i="9"/>
  <c r="M272" i="9"/>
  <c r="L272" i="9"/>
  <c r="F272" i="9"/>
  <c r="E272" i="9"/>
  <c r="M271" i="9"/>
  <c r="L271" i="9"/>
  <c r="E271" i="9"/>
  <c r="M270" i="9"/>
  <c r="L270" i="9"/>
  <c r="E270" i="9"/>
  <c r="M269" i="9"/>
  <c r="F269" i="9" s="1"/>
  <c r="L269" i="9"/>
  <c r="E269" i="9"/>
  <c r="M268" i="9"/>
  <c r="L268" i="9"/>
  <c r="F268" i="9" s="1"/>
  <c r="E268" i="9"/>
  <c r="M267" i="9"/>
  <c r="L267" i="9"/>
  <c r="F267" i="9" s="1"/>
  <c r="B267" i="9" s="1"/>
  <c r="E267" i="9"/>
  <c r="M266" i="9"/>
  <c r="L266" i="9"/>
  <c r="F266" i="9" s="1"/>
  <c r="B266" i="9" s="1"/>
  <c r="E266" i="9"/>
  <c r="M265" i="9"/>
  <c r="F265" i="9" s="1"/>
  <c r="L265" i="9"/>
  <c r="E265" i="9"/>
  <c r="B265" i="9" s="1"/>
  <c r="M264" i="9"/>
  <c r="L264" i="9"/>
  <c r="F264" i="9" s="1"/>
  <c r="E264" i="9"/>
  <c r="M263" i="9"/>
  <c r="L263" i="9"/>
  <c r="F263" i="9" s="1"/>
  <c r="B263" i="9" s="1"/>
  <c r="E263" i="9"/>
  <c r="M262" i="9"/>
  <c r="L262" i="9"/>
  <c r="E262" i="9"/>
  <c r="M261" i="9"/>
  <c r="L261" i="9"/>
  <c r="E261" i="9"/>
  <c r="M260" i="9"/>
  <c r="L260" i="9"/>
  <c r="F260" i="9"/>
  <c r="E260" i="9"/>
  <c r="M259" i="9"/>
  <c r="L259" i="9"/>
  <c r="F259" i="9"/>
  <c r="B259" i="9" s="1"/>
  <c r="E259" i="9"/>
  <c r="M258" i="9"/>
  <c r="L258" i="9"/>
  <c r="E258" i="9"/>
  <c r="M257" i="9"/>
  <c r="L257" i="9"/>
  <c r="E257" i="9"/>
  <c r="M256" i="9"/>
  <c r="F256" i="9" s="1"/>
  <c r="L256" i="9"/>
  <c r="E256" i="9"/>
  <c r="M255" i="9"/>
  <c r="L255" i="9"/>
  <c r="E255" i="9"/>
  <c r="M254" i="9"/>
  <c r="L254" i="9"/>
  <c r="E254" i="9"/>
  <c r="M253" i="9"/>
  <c r="L253" i="9"/>
  <c r="E253" i="9"/>
  <c r="M252" i="9"/>
  <c r="L252" i="9"/>
  <c r="F252" i="9" s="1"/>
  <c r="E252" i="9"/>
  <c r="M251" i="9"/>
  <c r="L251" i="9"/>
  <c r="F251" i="9" s="1"/>
  <c r="E251" i="9"/>
  <c r="M250" i="9"/>
  <c r="L250" i="9"/>
  <c r="F250" i="9" s="1"/>
  <c r="B250" i="9" s="1"/>
  <c r="E250" i="9"/>
  <c r="M249" i="9"/>
  <c r="L249" i="9"/>
  <c r="E249" i="9"/>
  <c r="M248" i="9"/>
  <c r="L248" i="9"/>
  <c r="F248" i="9" s="1"/>
  <c r="E248" i="9"/>
  <c r="M247" i="9"/>
  <c r="L247" i="9"/>
  <c r="E247" i="9"/>
  <c r="M246" i="9"/>
  <c r="L246" i="9"/>
  <c r="E246" i="9"/>
  <c r="M245" i="9"/>
  <c r="L245" i="9"/>
  <c r="E245" i="9"/>
  <c r="M244" i="9"/>
  <c r="F244" i="9" s="1"/>
  <c r="L244" i="9"/>
  <c r="E244" i="9"/>
  <c r="M243" i="9"/>
  <c r="L243" i="9"/>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F235" i="9" s="1"/>
  <c r="E235" i="9"/>
  <c r="M234" i="9"/>
  <c r="L234" i="9"/>
  <c r="F234" i="9" s="1"/>
  <c r="B234" i="9" s="1"/>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E170" i="9" s="1"/>
  <c r="B170" i="9" s="1"/>
  <c r="F170" i="9"/>
  <c r="H169" i="9"/>
  <c r="G169" i="9"/>
  <c r="F169" i="9"/>
  <c r="H168" i="9"/>
  <c r="G168" i="9"/>
  <c r="F168" i="9"/>
  <c r="H167" i="9"/>
  <c r="G167" i="9"/>
  <c r="E167" i="9" s="1"/>
  <c r="B167" i="9" s="1"/>
  <c r="F167" i="9"/>
  <c r="H166" i="9"/>
  <c r="G166" i="9"/>
  <c r="F166" i="9"/>
  <c r="H165" i="9"/>
  <c r="G165" i="9"/>
  <c r="E165" i="9" s="1"/>
  <c r="B165" i="9" s="1"/>
  <c r="F165" i="9"/>
  <c r="H164" i="9"/>
  <c r="E164" i="9" s="1"/>
  <c r="G164" i="9"/>
  <c r="F164" i="9"/>
  <c r="H163" i="9"/>
  <c r="G163" i="9"/>
  <c r="F163" i="9"/>
  <c r="E163" i="9"/>
  <c r="B163" i="9" s="1"/>
  <c r="H162" i="9"/>
  <c r="G162" i="9"/>
  <c r="E162" i="9" s="1"/>
  <c r="B162" i="9" s="1"/>
  <c r="F162" i="9"/>
  <c r="H161" i="9"/>
  <c r="G161" i="9"/>
  <c r="F161" i="9"/>
  <c r="H160" i="9"/>
  <c r="G160" i="9"/>
  <c r="F160" i="9"/>
  <c r="H159" i="9"/>
  <c r="E159" i="9" s="1"/>
  <c r="G159" i="9"/>
  <c r="F159" i="9"/>
  <c r="H158" i="9"/>
  <c r="G158" i="9"/>
  <c r="F158" i="9"/>
  <c r="H157" i="9"/>
  <c r="G157" i="9"/>
  <c r="E157" i="9" s="1"/>
  <c r="B157" i="9" s="1"/>
  <c r="F157" i="9"/>
  <c r="F156" i="9"/>
  <c r="H155" i="9"/>
  <c r="G155" i="9"/>
  <c r="F155" i="9"/>
  <c r="E155" i="9"/>
  <c r="H154" i="9"/>
  <c r="G154" i="9"/>
  <c r="E154" i="9" s="1"/>
  <c r="F154" i="9"/>
  <c r="H153" i="9"/>
  <c r="G153" i="9"/>
  <c r="F153" i="9"/>
  <c r="H152" i="9"/>
  <c r="E152" i="9" s="1"/>
  <c r="B152" i="9" s="1"/>
  <c r="G152" i="9"/>
  <c r="F152" i="9"/>
  <c r="H151" i="9"/>
  <c r="E151" i="9" s="1"/>
  <c r="G151" i="9"/>
  <c r="F151" i="9"/>
  <c r="H150" i="9"/>
  <c r="G150" i="9"/>
  <c r="F150" i="9"/>
  <c r="H149" i="9"/>
  <c r="G149" i="9"/>
  <c r="E149" i="9" s="1"/>
  <c r="B149" i="9" s="1"/>
  <c r="F149" i="9"/>
  <c r="H148" i="9"/>
  <c r="G148" i="9"/>
  <c r="E148" i="9" s="1"/>
  <c r="B148" i="9" s="1"/>
  <c r="F148" i="9"/>
  <c r="H147" i="9"/>
  <c r="G147" i="9"/>
  <c r="E147" i="9" s="1"/>
  <c r="F147" i="9"/>
  <c r="H146" i="9"/>
  <c r="G146" i="9"/>
  <c r="E146" i="9" s="1"/>
  <c r="F146" i="9"/>
  <c r="H145" i="9"/>
  <c r="G145" i="9"/>
  <c r="F145" i="9"/>
  <c r="H144" i="9"/>
  <c r="G144" i="9"/>
  <c r="E144" i="9" s="1"/>
  <c r="F144" i="9"/>
  <c r="H143" i="9"/>
  <c r="G143" i="9"/>
  <c r="E143" i="9" s="1"/>
  <c r="F143" i="9"/>
  <c r="H142" i="9"/>
  <c r="G142" i="9"/>
  <c r="F142" i="9"/>
  <c r="H141" i="9"/>
  <c r="G141" i="9"/>
  <c r="E141" i="9" s="1"/>
  <c r="F141" i="9"/>
  <c r="B141" i="9"/>
  <c r="H140" i="9"/>
  <c r="G140" i="9"/>
  <c r="F140" i="9"/>
  <c r="E140" i="9"/>
  <c r="B140" i="9" s="1"/>
  <c r="H139" i="9"/>
  <c r="G139" i="9"/>
  <c r="E139" i="9" s="1"/>
  <c r="B139" i="9" s="1"/>
  <c r="F139" i="9"/>
  <c r="H138" i="9"/>
  <c r="G138" i="9"/>
  <c r="F138" i="9"/>
  <c r="H137" i="9"/>
  <c r="G137" i="9"/>
  <c r="F137" i="9"/>
  <c r="H136" i="9"/>
  <c r="E136" i="9" s="1"/>
  <c r="B136" i="9" s="1"/>
  <c r="G136" i="9"/>
  <c r="F136" i="9"/>
  <c r="H135" i="9"/>
  <c r="G135" i="9"/>
  <c r="E135" i="9" s="1"/>
  <c r="B135" i="9" s="1"/>
  <c r="F135" i="9"/>
  <c r="H134" i="9"/>
  <c r="G134" i="9"/>
  <c r="E134" i="9" s="1"/>
  <c r="F134" i="9"/>
  <c r="H133" i="9"/>
  <c r="G133" i="9"/>
  <c r="F133" i="9"/>
  <c r="H132" i="9"/>
  <c r="G132" i="9"/>
  <c r="F132" i="9"/>
  <c r="H131" i="9"/>
  <c r="E131" i="9" s="1"/>
  <c r="B131" i="9" s="1"/>
  <c r="G131" i="9"/>
  <c r="F131" i="9"/>
  <c r="H130" i="9"/>
  <c r="G130" i="9"/>
  <c r="F130" i="9"/>
  <c r="H129" i="9"/>
  <c r="G129" i="9"/>
  <c r="F129" i="9"/>
  <c r="H128" i="9"/>
  <c r="E128" i="9" s="1"/>
  <c r="G128" i="9"/>
  <c r="F128" i="9"/>
  <c r="H127" i="9"/>
  <c r="G127" i="9"/>
  <c r="F127" i="9"/>
  <c r="E127" i="9"/>
  <c r="B127" i="9" s="1"/>
  <c r="H126" i="9"/>
  <c r="G126" i="9"/>
  <c r="E126" i="9" s="1"/>
  <c r="F126" i="9"/>
  <c r="H125" i="9"/>
  <c r="G125" i="9"/>
  <c r="F125" i="9"/>
  <c r="H124" i="9"/>
  <c r="G124" i="9"/>
  <c r="F124" i="9"/>
  <c r="H123" i="9"/>
  <c r="G123" i="9"/>
  <c r="E123" i="9" s="1"/>
  <c r="F123" i="9"/>
  <c r="H122" i="9"/>
  <c r="G122" i="9"/>
  <c r="F122" i="9"/>
  <c r="H121" i="9"/>
  <c r="G121" i="9"/>
  <c r="F121" i="9"/>
  <c r="H120" i="9"/>
  <c r="E120" i="9" s="1"/>
  <c r="B120" i="9" s="1"/>
  <c r="G120" i="9"/>
  <c r="F120" i="9"/>
  <c r="H119" i="9"/>
  <c r="G119" i="9"/>
  <c r="E119" i="9" s="1"/>
  <c r="B119" i="9" s="1"/>
  <c r="F119" i="9"/>
  <c r="H118" i="9"/>
  <c r="G118" i="9"/>
  <c r="E118" i="9" s="1"/>
  <c r="F118" i="9"/>
  <c r="H117" i="9"/>
  <c r="G117" i="9"/>
  <c r="F117" i="9"/>
  <c r="H116" i="9"/>
  <c r="G116" i="9"/>
  <c r="F116" i="9"/>
  <c r="H115" i="9"/>
  <c r="E115" i="9" s="1"/>
  <c r="B115" i="9" s="1"/>
  <c r="G115" i="9"/>
  <c r="F115" i="9"/>
  <c r="H114" i="9"/>
  <c r="G114" i="9"/>
  <c r="F114" i="9"/>
  <c r="H113" i="9"/>
  <c r="G113" i="9"/>
  <c r="F113" i="9"/>
  <c r="H112" i="9"/>
  <c r="E112" i="9" s="1"/>
  <c r="G112" i="9"/>
  <c r="F112" i="9"/>
  <c r="H111" i="9"/>
  <c r="G111" i="9"/>
  <c r="F111" i="9"/>
  <c r="E111" i="9"/>
  <c r="B111" i="9" s="1"/>
  <c r="H110" i="9"/>
  <c r="G110" i="9"/>
  <c r="E110" i="9" s="1"/>
  <c r="F110" i="9"/>
  <c r="H109" i="9"/>
  <c r="G109" i="9"/>
  <c r="F109" i="9"/>
  <c r="H108" i="9"/>
  <c r="G108" i="9"/>
  <c r="F108" i="9"/>
  <c r="H107" i="9"/>
  <c r="G107" i="9"/>
  <c r="E107" i="9" s="1"/>
  <c r="F107" i="9"/>
  <c r="H106" i="9"/>
  <c r="G106" i="9"/>
  <c r="F106" i="9"/>
  <c r="H105" i="9"/>
  <c r="G105" i="9"/>
  <c r="F105" i="9"/>
  <c r="H104" i="9"/>
  <c r="E104" i="9" s="1"/>
  <c r="B104" i="9" s="1"/>
  <c r="G104" i="9"/>
  <c r="F104" i="9"/>
  <c r="H103" i="9"/>
  <c r="G103" i="9"/>
  <c r="E103" i="9" s="1"/>
  <c r="B103" i="9" s="1"/>
  <c r="F103" i="9"/>
  <c r="H102" i="9"/>
  <c r="G102" i="9"/>
  <c r="E102" i="9" s="1"/>
  <c r="F102" i="9"/>
  <c r="H101" i="9"/>
  <c r="G101" i="9"/>
  <c r="F101" i="9"/>
  <c r="H100" i="9"/>
  <c r="G100" i="9"/>
  <c r="F100" i="9"/>
  <c r="H99" i="9"/>
  <c r="E99" i="9" s="1"/>
  <c r="B99" i="9" s="1"/>
  <c r="G99" i="9"/>
  <c r="F99" i="9"/>
  <c r="H98" i="9"/>
  <c r="G98" i="9"/>
  <c r="F98" i="9"/>
  <c r="H97" i="9"/>
  <c r="G97" i="9"/>
  <c r="F97" i="9"/>
  <c r="H96" i="9"/>
  <c r="E96" i="9" s="1"/>
  <c r="G96" i="9"/>
  <c r="F96" i="9"/>
  <c r="H95" i="9"/>
  <c r="G95" i="9"/>
  <c r="F95" i="9"/>
  <c r="E95" i="9"/>
  <c r="B95" i="9" s="1"/>
  <c r="H94" i="9"/>
  <c r="G94" i="9"/>
  <c r="E94" i="9" s="1"/>
  <c r="F94" i="9"/>
  <c r="H93" i="9"/>
  <c r="G93" i="9"/>
  <c r="F93" i="9"/>
  <c r="H92" i="9"/>
  <c r="G92" i="9"/>
  <c r="F92" i="9"/>
  <c r="H91" i="9"/>
  <c r="G91" i="9"/>
  <c r="E91" i="9" s="1"/>
  <c r="F91" i="9"/>
  <c r="H90" i="9"/>
  <c r="G90" i="9"/>
  <c r="F90" i="9"/>
  <c r="H89" i="9"/>
  <c r="G89" i="9"/>
  <c r="F89" i="9"/>
  <c r="H88" i="9"/>
  <c r="E88" i="9" s="1"/>
  <c r="B88" i="9" s="1"/>
  <c r="G88" i="9"/>
  <c r="F88" i="9"/>
  <c r="H87" i="9"/>
  <c r="G87" i="9"/>
  <c r="E87" i="9" s="1"/>
  <c r="B87" i="9" s="1"/>
  <c r="F87" i="9"/>
  <c r="H86" i="9"/>
  <c r="G86" i="9"/>
  <c r="E86" i="9" s="1"/>
  <c r="F86" i="9"/>
  <c r="H85" i="9"/>
  <c r="G85" i="9"/>
  <c r="F85" i="9"/>
  <c r="H84" i="9"/>
  <c r="G84" i="9"/>
  <c r="F84" i="9"/>
  <c r="H83" i="9"/>
  <c r="G83" i="9"/>
  <c r="E83" i="9" s="1"/>
  <c r="B83" i="9" s="1"/>
  <c r="F83" i="9"/>
  <c r="H82" i="9"/>
  <c r="G82" i="9"/>
  <c r="F82" i="9"/>
  <c r="H81" i="9"/>
  <c r="G81" i="9"/>
  <c r="F81" i="9"/>
  <c r="H80" i="9"/>
  <c r="G80" i="9"/>
  <c r="F80" i="9"/>
  <c r="H79" i="9"/>
  <c r="G79" i="9"/>
  <c r="F79" i="9"/>
  <c r="H78" i="9"/>
  <c r="G78" i="9"/>
  <c r="F78" i="9"/>
  <c r="E78" i="9"/>
  <c r="B78" i="9" s="1"/>
  <c r="H77" i="9"/>
  <c r="G77" i="9"/>
  <c r="F77" i="9"/>
  <c r="H76" i="9"/>
  <c r="G76" i="9"/>
  <c r="E76" i="9" s="1"/>
  <c r="B76" i="9" s="1"/>
  <c r="F76" i="9"/>
  <c r="H75" i="9"/>
  <c r="G75" i="9"/>
  <c r="F75" i="9"/>
  <c r="H74" i="9"/>
  <c r="G74" i="9"/>
  <c r="F74" i="9"/>
  <c r="H73" i="9"/>
  <c r="G73" i="9"/>
  <c r="E73" i="9" s="1"/>
  <c r="F73" i="9"/>
  <c r="H72" i="9"/>
  <c r="G72" i="9"/>
  <c r="F72" i="9"/>
  <c r="H71" i="9"/>
  <c r="G71" i="9"/>
  <c r="F71" i="9"/>
  <c r="H70" i="9"/>
  <c r="G70" i="9"/>
  <c r="E70" i="9" s="1"/>
  <c r="B70" i="9" s="1"/>
  <c r="F70" i="9"/>
  <c r="H69" i="9"/>
  <c r="G69" i="9"/>
  <c r="F69" i="9"/>
  <c r="H68" i="9"/>
  <c r="G68" i="9"/>
  <c r="F68" i="9"/>
  <c r="H67" i="9"/>
  <c r="E67" i="9" s="1"/>
  <c r="G67" i="9"/>
  <c r="F67" i="9"/>
  <c r="H66" i="9"/>
  <c r="G66" i="9"/>
  <c r="E66" i="9" s="1"/>
  <c r="B66" i="9" s="1"/>
  <c r="F66" i="9"/>
  <c r="H65" i="9"/>
  <c r="G65" i="9"/>
  <c r="F65" i="9"/>
  <c r="H64" i="9"/>
  <c r="G64" i="9"/>
  <c r="E64" i="9" s="1"/>
  <c r="B64" i="9" s="1"/>
  <c r="F64" i="9"/>
  <c r="H63" i="9"/>
  <c r="E63" i="9" s="1"/>
  <c r="B63" i="9" s="1"/>
  <c r="G63" i="9"/>
  <c r="F63" i="9"/>
  <c r="H62" i="9"/>
  <c r="E62" i="9" s="1"/>
  <c r="B62" i="9" s="1"/>
  <c r="G62" i="9"/>
  <c r="F62" i="9"/>
  <c r="H61" i="9"/>
  <c r="G61" i="9"/>
  <c r="F61" i="9"/>
  <c r="H60" i="9"/>
  <c r="G60" i="9"/>
  <c r="F60" i="9"/>
  <c r="E60" i="9"/>
  <c r="B60" i="9" s="1"/>
  <c r="H59" i="9"/>
  <c r="G59" i="9"/>
  <c r="F59" i="9"/>
  <c r="E59" i="9"/>
  <c r="H58" i="9"/>
  <c r="G58" i="9"/>
  <c r="E58" i="9" s="1"/>
  <c r="F58" i="9"/>
  <c r="H57" i="9"/>
  <c r="G57" i="9"/>
  <c r="F57" i="9"/>
  <c r="H56" i="9"/>
  <c r="G56" i="9"/>
  <c r="F56" i="9"/>
  <c r="H55" i="9"/>
  <c r="E55" i="9" s="1"/>
  <c r="G55" i="9"/>
  <c r="F55" i="9"/>
  <c r="H54" i="9"/>
  <c r="G54" i="9"/>
  <c r="F54" i="9"/>
  <c r="E54" i="9"/>
  <c r="B54" i="9" s="1"/>
  <c r="H53" i="9"/>
  <c r="G53" i="9"/>
  <c r="F53" i="9"/>
  <c r="H52" i="9"/>
  <c r="E52" i="9" s="1"/>
  <c r="B52" i="9" s="1"/>
  <c r="G52" i="9"/>
  <c r="F52" i="9"/>
  <c r="H51" i="9"/>
  <c r="G51" i="9"/>
  <c r="E51" i="9" s="1"/>
  <c r="B51" i="9" s="1"/>
  <c r="F51" i="9"/>
  <c r="H50" i="9"/>
  <c r="G50" i="9"/>
  <c r="E50" i="9" s="1"/>
  <c r="B50" i="9" s="1"/>
  <c r="F50" i="9"/>
  <c r="H49" i="9"/>
  <c r="G49" i="9"/>
  <c r="F49" i="9"/>
  <c r="H48" i="9"/>
  <c r="G48" i="9"/>
  <c r="E48" i="9" s="1"/>
  <c r="B48" i="9" s="1"/>
  <c r="F48" i="9"/>
  <c r="H47" i="9"/>
  <c r="E47" i="9" s="1"/>
  <c r="B47" i="9" s="1"/>
  <c r="G47" i="9"/>
  <c r="F47" i="9"/>
  <c r="H46" i="9"/>
  <c r="E46" i="9" s="1"/>
  <c r="B46" i="9" s="1"/>
  <c r="G46" i="9"/>
  <c r="F46" i="9"/>
  <c r="H45" i="9"/>
  <c r="G45" i="9"/>
  <c r="F45" i="9"/>
  <c r="H44" i="9"/>
  <c r="E44" i="9" s="1"/>
  <c r="B44" i="9" s="1"/>
  <c r="G44" i="9"/>
  <c r="F44" i="9"/>
  <c r="H43" i="9"/>
  <c r="E43" i="9" s="1"/>
  <c r="G43" i="9"/>
  <c r="F43" i="9"/>
  <c r="H42" i="9"/>
  <c r="G42" i="9"/>
  <c r="F42" i="9"/>
  <c r="H41" i="9"/>
  <c r="G41" i="9"/>
  <c r="F41" i="9"/>
  <c r="H40" i="9"/>
  <c r="G40" i="9"/>
  <c r="F40" i="9"/>
  <c r="H39" i="9"/>
  <c r="G39" i="9"/>
  <c r="F39" i="9"/>
  <c r="H38" i="9"/>
  <c r="E38" i="9" s="1"/>
  <c r="G38" i="9"/>
  <c r="F38" i="9"/>
  <c r="H37" i="9"/>
  <c r="G37" i="9"/>
  <c r="F37" i="9"/>
  <c r="H36" i="9"/>
  <c r="G36" i="9"/>
  <c r="F36" i="9"/>
  <c r="H35" i="9"/>
  <c r="G35" i="9"/>
  <c r="E35" i="9" s="1"/>
  <c r="B35" i="9" s="1"/>
  <c r="F35" i="9"/>
  <c r="H34" i="9"/>
  <c r="G34" i="9"/>
  <c r="F34" i="9"/>
  <c r="H33" i="9"/>
  <c r="G33" i="9"/>
  <c r="E33" i="9" s="1"/>
  <c r="B33" i="9" s="1"/>
  <c r="F33" i="9"/>
  <c r="H32" i="9"/>
  <c r="G32" i="9"/>
  <c r="F32" i="9"/>
  <c r="H31" i="9"/>
  <c r="G31" i="9"/>
  <c r="F31" i="9"/>
  <c r="H30" i="9"/>
  <c r="E30" i="9" s="1"/>
  <c r="B30" i="9" s="1"/>
  <c r="G30" i="9"/>
  <c r="F30" i="9"/>
  <c r="H29" i="9"/>
  <c r="G29" i="9"/>
  <c r="F29" i="9"/>
  <c r="H28" i="9"/>
  <c r="E28" i="9" s="1"/>
  <c r="B28" i="9" s="1"/>
  <c r="G28" i="9"/>
  <c r="F28" i="9"/>
  <c r="H27" i="9"/>
  <c r="E27" i="9" s="1"/>
  <c r="G27" i="9"/>
  <c r="F27" i="9"/>
  <c r="H26" i="9"/>
  <c r="G26" i="9"/>
  <c r="F26" i="9"/>
  <c r="H25" i="9"/>
  <c r="G25" i="9"/>
  <c r="F25" i="9"/>
  <c r="F24" i="9"/>
  <c r="F4" i="9"/>
  <c r="O3" i="9"/>
  <c r="G296" i="9" s="1"/>
  <c r="E296" i="9" s="1"/>
  <c r="I3" i="9"/>
  <c r="H3" i="9"/>
  <c r="G3" i="9"/>
  <c r="D104" i="8"/>
  <c r="D97" i="8"/>
  <c r="D92" i="8"/>
  <c r="C1669" i="1" s="1"/>
  <c r="D87" i="8"/>
  <c r="D82" i="8"/>
  <c r="D77" i="8"/>
  <c r="D72" i="8"/>
  <c r="D67" i="8"/>
  <c r="D62" i="8"/>
  <c r="D57" i="8"/>
  <c r="C1634" i="1" s="1"/>
  <c r="D52" i="8"/>
  <c r="D46" i="8"/>
  <c r="D37" i="8"/>
  <c r="D25" i="8" s="1"/>
  <c r="C1602" i="1" s="1"/>
  <c r="D27" i="8"/>
  <c r="C1604" i="1" s="1"/>
  <c r="D18" i="8"/>
  <c r="C1595" i="1" s="1"/>
  <c r="G1595" i="1" s="1"/>
  <c r="D8" i="8"/>
  <c r="E44" i="7"/>
  <c r="D44" i="7"/>
  <c r="E39" i="7"/>
  <c r="E38" i="7" s="1"/>
  <c r="D39" i="7"/>
  <c r="D38" i="7" s="1"/>
  <c r="E30" i="7"/>
  <c r="D30" i="7"/>
  <c r="E23" i="7"/>
  <c r="D23" i="7"/>
  <c r="E14" i="7"/>
  <c r="D14" i="7"/>
  <c r="C1547" i="1" s="1"/>
  <c r="E7" i="7"/>
  <c r="D7" i="7"/>
  <c r="E6" i="7"/>
  <c r="D6" i="7"/>
  <c r="F140" i="6"/>
  <c r="F139" i="6"/>
  <c r="F138" i="6"/>
  <c r="F137" i="6"/>
  <c r="F136" i="6"/>
  <c r="F135" i="6"/>
  <c r="F134" i="6"/>
  <c r="F133" i="6"/>
  <c r="F132" i="6"/>
  <c r="F131" i="6"/>
  <c r="F130" i="6"/>
  <c r="E130" i="6"/>
  <c r="E129" i="6" s="1"/>
  <c r="D1525" i="1" s="1"/>
  <c r="D130" i="6"/>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E39" i="6"/>
  <c r="D1435" i="1"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3" i="5"/>
  <c r="F262" i="5"/>
  <c r="F261" i="5"/>
  <c r="E260" i="5"/>
  <c r="D260" i="5"/>
  <c r="F260" i="5" s="1"/>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E135" i="5" s="1"/>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E633" i="4"/>
  <c r="D633" i="4"/>
  <c r="F632" i="4"/>
  <c r="F631" i="4"/>
  <c r="E630" i="4"/>
  <c r="D630" i="4"/>
  <c r="D629" i="4" s="1"/>
  <c r="F628" i="4"/>
  <c r="F627" i="4"/>
  <c r="F626" i="4"/>
  <c r="F625" i="4"/>
  <c r="F624" i="4"/>
  <c r="F623" i="4"/>
  <c r="F622" i="4"/>
  <c r="E621" i="4"/>
  <c r="F621" i="4" s="1"/>
  <c r="D621" i="4"/>
  <c r="F620" i="4"/>
  <c r="F619" i="4"/>
  <c r="F618" i="4"/>
  <c r="F617" i="4"/>
  <c r="E616" i="4"/>
  <c r="D616" i="4"/>
  <c r="F615" i="4"/>
  <c r="F614" i="4"/>
  <c r="F613" i="4"/>
  <c r="F612" i="4"/>
  <c r="F611" i="4"/>
  <c r="F610" i="4"/>
  <c r="E609" i="4"/>
  <c r="F609" i="4" s="1"/>
  <c r="D609" i="4"/>
  <c r="F608" i="4"/>
  <c r="E607" i="4"/>
  <c r="H156" i="9" s="1"/>
  <c r="D607" i="4"/>
  <c r="G156" i="9" s="1"/>
  <c r="F606" i="4"/>
  <c r="F605" i="4"/>
  <c r="F604" i="4"/>
  <c r="E603" i="4"/>
  <c r="D603" i="4"/>
  <c r="F602" i="4"/>
  <c r="F601" i="4"/>
  <c r="F600" i="4"/>
  <c r="F599" i="4"/>
  <c r="E598" i="4"/>
  <c r="D598" i="4"/>
  <c r="F598" i="4" s="1"/>
  <c r="F596" i="4"/>
  <c r="F595" i="4"/>
  <c r="F594" i="4"/>
  <c r="E594" i="4"/>
  <c r="D594" i="4"/>
  <c r="F593" i="4"/>
  <c r="F592" i="4"/>
  <c r="E591" i="4"/>
  <c r="D591" i="4"/>
  <c r="F591" i="4" s="1"/>
  <c r="F590" i="4"/>
  <c r="E589" i="4"/>
  <c r="D589" i="4"/>
  <c r="F589" i="4" s="1"/>
  <c r="F588" i="4"/>
  <c r="F587" i="4"/>
  <c r="F586" i="4"/>
  <c r="F585" i="4"/>
  <c r="E585" i="4"/>
  <c r="D585"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E488" i="4"/>
  <c r="D488" i="4"/>
  <c r="F488" i="4" s="1"/>
  <c r="F487" i="4"/>
  <c r="F486" i="4"/>
  <c r="E485" i="4"/>
  <c r="E479" i="4" s="1"/>
  <c r="D485" i="4"/>
  <c r="F484" i="4"/>
  <c r="F483" i="4"/>
  <c r="F482" i="4"/>
  <c r="F481" i="4"/>
  <c r="E480" i="4"/>
  <c r="D480" i="4"/>
  <c r="F480" i="4" s="1"/>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D432" i="4"/>
  <c r="E431" i="4"/>
  <c r="E428" i="4"/>
  <c r="D423" i="1" s="1"/>
  <c r="D428" i="4"/>
  <c r="F428" i="4" s="1"/>
  <c r="F427" i="4"/>
  <c r="E427" i="4"/>
  <c r="D427" i="4"/>
  <c r="E426" i="4"/>
  <c r="D426" i="4"/>
  <c r="D647" i="4" s="1"/>
  <c r="C641" i="1"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E361" i="4" s="1"/>
  <c r="D366" i="4"/>
  <c r="F365" i="4"/>
  <c r="F364" i="4"/>
  <c r="F363" i="4"/>
  <c r="E362" i="4"/>
  <c r="D362" i="4"/>
  <c r="F359" i="4"/>
  <c r="F358" i="4"/>
  <c r="E358" i="4"/>
  <c r="D358" i="4"/>
  <c r="F357" i="4"/>
  <c r="F356" i="4"/>
  <c r="E355" i="4"/>
  <c r="D355" i="4"/>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79" i="1" s="1"/>
  <c r="D283" i="4"/>
  <c r="F282" i="4"/>
  <c r="F281" i="4"/>
  <c r="F280" i="4"/>
  <c r="F279" i="4"/>
  <c r="E278" i="4"/>
  <c r="D278" i="4"/>
  <c r="F278" i="4" s="1"/>
  <c r="F277" i="4"/>
  <c r="F276" i="4"/>
  <c r="F275" i="4"/>
  <c r="E274" i="4"/>
  <c r="D274" i="4"/>
  <c r="F272" i="4"/>
  <c r="F271" i="4"/>
  <c r="F270" i="4"/>
  <c r="E269" i="4"/>
  <c r="D269" i="4"/>
  <c r="F268" i="4"/>
  <c r="F267" i="4"/>
  <c r="F266" i="4"/>
  <c r="F265" i="4"/>
  <c r="F264" i="4"/>
  <c r="E263" i="4"/>
  <c r="E262" i="4" s="1"/>
  <c r="D263" i="4"/>
  <c r="F263" i="4" s="1"/>
  <c r="D262" i="4"/>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E231" i="4"/>
  <c r="D231" i="4"/>
  <c r="F229" i="4"/>
  <c r="F228" i="4"/>
  <c r="F227" i="4"/>
  <c r="F226" i="4"/>
  <c r="E225" i="4"/>
  <c r="D221" i="1" s="1"/>
  <c r="D225" i="4"/>
  <c r="F225" i="4" s="1"/>
  <c r="F224" i="4"/>
  <c r="F223" i="4"/>
  <c r="E222" i="4"/>
  <c r="D222" i="4"/>
  <c r="F220" i="4"/>
  <c r="F219" i="4"/>
  <c r="F218" i="4"/>
  <c r="F217" i="4"/>
  <c r="E216" i="4"/>
  <c r="D216" i="4"/>
  <c r="F216" i="4" s="1"/>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E134" i="4" s="1"/>
  <c r="D135" i="4"/>
  <c r="F133" i="4"/>
  <c r="F132" i="4"/>
  <c r="F131" i="4"/>
  <c r="F130" i="4"/>
  <c r="E129" i="4"/>
  <c r="D129" i="4"/>
  <c r="F129" i="4" s="1"/>
  <c r="F128" i="4"/>
  <c r="F127" i="4"/>
  <c r="E126" i="4"/>
  <c r="E125" i="4" s="1"/>
  <c r="D126" i="4"/>
  <c r="F126" i="4" s="1"/>
  <c r="F124" i="4"/>
  <c r="F123" i="4"/>
  <c r="F122" i="4"/>
  <c r="F121" i="4"/>
  <c r="E120" i="4"/>
  <c r="D116"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79" i="1" s="1"/>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C1684" i="1"/>
  <c r="G1683" i="1"/>
  <c r="C1683" i="1"/>
  <c r="H1683" i="1" s="1"/>
  <c r="C1682" i="1"/>
  <c r="G1681" i="1"/>
  <c r="C1681" i="1"/>
  <c r="H1681" i="1" s="1"/>
  <c r="C1680" i="1"/>
  <c r="H1679" i="1"/>
  <c r="G1679" i="1"/>
  <c r="C1679" i="1"/>
  <c r="C1678" i="1"/>
  <c r="C1677" i="1"/>
  <c r="H1677" i="1" s="1"/>
  <c r="C1676" i="1"/>
  <c r="H1675" i="1"/>
  <c r="G1675" i="1"/>
  <c r="C1675" i="1"/>
  <c r="G1674" i="1"/>
  <c r="C1674" i="1"/>
  <c r="H1674" i="1" s="1"/>
  <c r="G1673" i="1"/>
  <c r="C1673" i="1"/>
  <c r="H1673" i="1" s="1"/>
  <c r="C1672" i="1"/>
  <c r="C1671" i="1"/>
  <c r="H1671" i="1" s="1"/>
  <c r="C1670" i="1"/>
  <c r="H1670" i="1" s="1"/>
  <c r="C1668" i="1"/>
  <c r="H1667" i="1"/>
  <c r="G1667" i="1"/>
  <c r="C1667" i="1"/>
  <c r="C1666" i="1"/>
  <c r="H1666" i="1" s="1"/>
  <c r="G1665" i="1"/>
  <c r="C1665" i="1"/>
  <c r="H1665" i="1" s="1"/>
  <c r="C1664" i="1"/>
  <c r="H1663" i="1"/>
  <c r="G1663" i="1"/>
  <c r="C1663" i="1"/>
  <c r="H1662" i="1"/>
  <c r="G1662" i="1"/>
  <c r="C1662" i="1"/>
  <c r="C1661" i="1"/>
  <c r="H1661" i="1" s="1"/>
  <c r="C1660" i="1"/>
  <c r="H1659" i="1"/>
  <c r="G1659" i="1"/>
  <c r="C1659" i="1"/>
  <c r="H1658" i="1"/>
  <c r="G1658" i="1"/>
  <c r="C1658" i="1"/>
  <c r="C1657" i="1"/>
  <c r="C1656" i="1"/>
  <c r="C1655" i="1"/>
  <c r="H1655" i="1" s="1"/>
  <c r="C1653" i="1"/>
  <c r="C1652" i="1"/>
  <c r="H1651" i="1"/>
  <c r="G1651" i="1"/>
  <c r="C1651" i="1"/>
  <c r="H1650" i="1"/>
  <c r="G1650" i="1"/>
  <c r="C1650" i="1"/>
  <c r="C1649" i="1"/>
  <c r="C1648" i="1"/>
  <c r="C1647" i="1"/>
  <c r="H1646" i="1"/>
  <c r="G1646" i="1"/>
  <c r="C1646" i="1"/>
  <c r="C1645" i="1"/>
  <c r="H1645" i="1" s="1"/>
  <c r="C1644" i="1"/>
  <c r="C1643" i="1"/>
  <c r="H1642" i="1"/>
  <c r="G1642" i="1"/>
  <c r="C1642" i="1"/>
  <c r="C1641" i="1"/>
  <c r="C1640" i="1"/>
  <c r="C1639" i="1"/>
  <c r="H1639" i="1" s="1"/>
  <c r="H1638" i="1"/>
  <c r="G1638" i="1"/>
  <c r="C1638" i="1"/>
  <c r="C1637" i="1"/>
  <c r="C1636" i="1"/>
  <c r="H1635" i="1"/>
  <c r="C1635" i="1"/>
  <c r="G1635" i="1" s="1"/>
  <c r="C1633" i="1"/>
  <c r="C1632" i="1"/>
  <c r="C1631" i="1"/>
  <c r="H1630" i="1"/>
  <c r="G1630" i="1"/>
  <c r="C1630" i="1"/>
  <c r="C1629" i="1"/>
  <c r="H1627" i="1"/>
  <c r="G1627" i="1"/>
  <c r="C1627" i="1"/>
  <c r="H1626" i="1"/>
  <c r="G1626" i="1"/>
  <c r="C1626" i="1"/>
  <c r="C1625" i="1"/>
  <c r="C1624" i="1"/>
  <c r="C1623" i="1"/>
  <c r="C1620" i="1"/>
  <c r="C1619" i="1"/>
  <c r="H1618" i="1"/>
  <c r="G1618" i="1"/>
  <c r="C1618" i="1"/>
  <c r="C1617" i="1"/>
  <c r="C1616" i="1"/>
  <c r="G1615" i="1"/>
  <c r="C1615" i="1"/>
  <c r="H1615" i="1" s="1"/>
  <c r="C1614" i="1"/>
  <c r="C1613" i="1"/>
  <c r="C1612" i="1"/>
  <c r="C1611" i="1"/>
  <c r="H1610" i="1"/>
  <c r="G1610" i="1"/>
  <c r="C1610" i="1"/>
  <c r="C1609" i="1"/>
  <c r="C1608" i="1"/>
  <c r="C1607" i="1"/>
  <c r="C1606" i="1"/>
  <c r="H1606" i="1" s="1"/>
  <c r="C1605" i="1"/>
  <c r="C1603" i="1"/>
  <c r="H1603" i="1" s="1"/>
  <c r="G1601" i="1"/>
  <c r="C1601" i="1"/>
  <c r="H1601" i="1" s="1"/>
  <c r="C1600" i="1"/>
  <c r="H1599" i="1"/>
  <c r="G1599" i="1"/>
  <c r="C1599" i="1"/>
  <c r="H1598" i="1"/>
  <c r="G1598" i="1"/>
  <c r="C1598" i="1"/>
  <c r="C1597" i="1"/>
  <c r="C1596" i="1"/>
  <c r="H1595" i="1"/>
  <c r="H1594" i="1"/>
  <c r="G1594" i="1"/>
  <c r="C1594" i="1"/>
  <c r="C1593" i="1"/>
  <c r="C1592" i="1"/>
  <c r="C1591" i="1"/>
  <c r="H1591" i="1" s="1"/>
  <c r="C1590" i="1"/>
  <c r="H1590" i="1" s="1"/>
  <c r="C1589" i="1"/>
  <c r="C1588" i="1"/>
  <c r="C1587" i="1"/>
  <c r="H1587" i="1" s="1"/>
  <c r="C1586" i="1"/>
  <c r="H1586" i="1" s="1"/>
  <c r="C1584" i="1"/>
  <c r="G1582" i="1"/>
  <c r="C1582" i="1"/>
  <c r="H1582" i="1" s="1"/>
  <c r="D1581" i="1"/>
  <c r="C1581" i="1"/>
  <c r="G1580" i="1"/>
  <c r="D1580" i="1"/>
  <c r="J1580" i="1" s="1"/>
  <c r="C1580" i="1"/>
  <c r="D1579" i="1"/>
  <c r="C1579" i="1"/>
  <c r="H1579" i="1" s="1"/>
  <c r="D1578" i="1"/>
  <c r="C1578" i="1"/>
  <c r="D1577" i="1"/>
  <c r="G1577" i="1" s="1"/>
  <c r="C1577" i="1"/>
  <c r="D1576" i="1"/>
  <c r="C1576" i="1"/>
  <c r="D1575" i="1"/>
  <c r="G1575" i="1" s="1"/>
  <c r="C1575" i="1"/>
  <c r="D1574" i="1"/>
  <c r="C1574" i="1"/>
  <c r="J1573" i="1"/>
  <c r="D1573" i="1"/>
  <c r="G1573" i="1" s="1"/>
  <c r="C1573" i="1"/>
  <c r="G1572" i="1"/>
  <c r="D1572" i="1"/>
  <c r="C1572" i="1"/>
  <c r="C1571" i="1"/>
  <c r="H1570" i="1"/>
  <c r="D1570" i="1"/>
  <c r="C1570" i="1"/>
  <c r="D1569" i="1"/>
  <c r="C1569" i="1"/>
  <c r="D1568" i="1"/>
  <c r="C1568" i="1"/>
  <c r="H1568" i="1" s="1"/>
  <c r="D1567" i="1"/>
  <c r="J1567" i="1" s="1"/>
  <c r="C1567" i="1"/>
  <c r="D1566" i="1"/>
  <c r="C1566" i="1"/>
  <c r="H1566" i="1" s="1"/>
  <c r="D1565" i="1"/>
  <c r="J1565" i="1" s="1"/>
  <c r="C1565" i="1"/>
  <c r="D1564" i="1"/>
  <c r="H1564" i="1" s="1"/>
  <c r="C1564" i="1"/>
  <c r="D1563" i="1"/>
  <c r="C1563" i="1"/>
  <c r="G1563" i="1" s="1"/>
  <c r="G1562" i="1"/>
  <c r="D1562" i="1"/>
  <c r="J1562" i="1" s="1"/>
  <c r="C1562" i="1"/>
  <c r="D1561" i="1"/>
  <c r="H1561" i="1" s="1"/>
  <c r="C1561" i="1"/>
  <c r="D1560" i="1"/>
  <c r="C1560" i="1"/>
  <c r="H1560" i="1" s="1"/>
  <c r="D1559" i="1"/>
  <c r="C1559" i="1"/>
  <c r="D1558" i="1"/>
  <c r="J1558" i="1" s="1"/>
  <c r="C1558" i="1"/>
  <c r="D1557" i="1"/>
  <c r="C1557" i="1"/>
  <c r="H1557" i="1" s="1"/>
  <c r="D1556" i="1"/>
  <c r="C1556" i="1"/>
  <c r="D1554" i="1"/>
  <c r="C1554" i="1"/>
  <c r="D1553" i="1"/>
  <c r="C1553" i="1"/>
  <c r="H1553" i="1" s="1"/>
  <c r="J1552" i="1"/>
  <c r="D1552" i="1"/>
  <c r="C1552" i="1"/>
  <c r="H1551" i="1"/>
  <c r="D1551" i="1"/>
  <c r="C1551" i="1"/>
  <c r="J1550" i="1"/>
  <c r="G1550" i="1"/>
  <c r="D1550" i="1"/>
  <c r="C1550" i="1"/>
  <c r="H1549" i="1"/>
  <c r="D1549" i="1"/>
  <c r="C1549" i="1"/>
  <c r="D1548" i="1"/>
  <c r="G1548" i="1" s="1"/>
  <c r="C1548" i="1"/>
  <c r="G1547" i="1"/>
  <c r="D1547" i="1"/>
  <c r="H1547" i="1" s="1"/>
  <c r="D1546" i="1"/>
  <c r="J1546" i="1" s="1"/>
  <c r="C1546" i="1"/>
  <c r="H1545" i="1"/>
  <c r="G1545" i="1"/>
  <c r="D1545" i="1"/>
  <c r="J1545" i="1" s="1"/>
  <c r="C1545" i="1"/>
  <c r="D1544" i="1"/>
  <c r="J1544" i="1" s="1"/>
  <c r="C1544" i="1"/>
  <c r="D1543" i="1"/>
  <c r="J1543" i="1" s="1"/>
  <c r="C1543" i="1"/>
  <c r="D1542" i="1"/>
  <c r="J1542" i="1" s="1"/>
  <c r="C1542" i="1"/>
  <c r="H1541" i="1"/>
  <c r="G1541" i="1"/>
  <c r="D1541" i="1"/>
  <c r="J1541" i="1" s="1"/>
  <c r="C1541" i="1"/>
  <c r="H1540" i="1"/>
  <c r="G1540" i="1"/>
  <c r="D1540" i="1"/>
  <c r="C1540" i="1"/>
  <c r="D1539" i="1"/>
  <c r="D1536" i="1"/>
  <c r="C1536" i="1"/>
  <c r="D1535" i="1"/>
  <c r="C1535" i="1"/>
  <c r="D1534" i="1"/>
  <c r="C1534" i="1"/>
  <c r="D1533" i="1"/>
  <c r="C1533" i="1"/>
  <c r="D1532" i="1"/>
  <c r="C1532" i="1"/>
  <c r="D1531" i="1"/>
  <c r="C1531" i="1"/>
  <c r="D1530" i="1"/>
  <c r="C1530" i="1"/>
  <c r="D1529" i="1"/>
  <c r="C1529" i="1"/>
  <c r="D1528" i="1"/>
  <c r="C1528" i="1"/>
  <c r="D1527" i="1"/>
  <c r="C1527" i="1"/>
  <c r="D1526" i="1"/>
  <c r="C1526" i="1"/>
  <c r="C1525" i="1"/>
  <c r="D1524" i="1"/>
  <c r="C1524" i="1"/>
  <c r="D1523" i="1"/>
  <c r="C1523" i="1"/>
  <c r="G1522" i="1"/>
  <c r="D1522" i="1"/>
  <c r="H1522" i="1" s="1"/>
  <c r="C1522" i="1"/>
  <c r="G1521" i="1"/>
  <c r="D1521" i="1"/>
  <c r="H1521" i="1" s="1"/>
  <c r="C1521" i="1"/>
  <c r="D1520" i="1"/>
  <c r="C1520" i="1"/>
  <c r="D1519" i="1"/>
  <c r="H1519" i="1" s="1"/>
  <c r="C1519" i="1"/>
  <c r="D1518" i="1"/>
  <c r="C1518" i="1"/>
  <c r="G1518" i="1" s="1"/>
  <c r="D1517" i="1"/>
  <c r="C1517" i="1"/>
  <c r="G1517" i="1" s="1"/>
  <c r="D1516" i="1"/>
  <c r="C1516" i="1"/>
  <c r="D1515" i="1"/>
  <c r="C1515" i="1"/>
  <c r="G1514" i="1"/>
  <c r="D1514" i="1"/>
  <c r="H1514" i="1" s="1"/>
  <c r="C1514" i="1"/>
  <c r="G1513" i="1"/>
  <c r="D1513" i="1"/>
  <c r="H1513" i="1" s="1"/>
  <c r="C1513" i="1"/>
  <c r="D1512" i="1"/>
  <c r="C1512" i="1"/>
  <c r="D1511" i="1"/>
  <c r="G1509" i="1"/>
  <c r="D1509" i="1"/>
  <c r="C1509" i="1"/>
  <c r="H1509" i="1" s="1"/>
  <c r="D1508" i="1"/>
  <c r="G1508" i="1" s="1"/>
  <c r="C1508" i="1"/>
  <c r="G1507" i="1"/>
  <c r="D1507" i="1"/>
  <c r="C1507" i="1"/>
  <c r="H1507" i="1" s="1"/>
  <c r="D1506" i="1"/>
  <c r="G1506" i="1" s="1"/>
  <c r="C1506" i="1"/>
  <c r="G1505" i="1"/>
  <c r="D1505" i="1"/>
  <c r="C1505" i="1"/>
  <c r="H1505" i="1" s="1"/>
  <c r="D1504" i="1"/>
  <c r="G1504" i="1" s="1"/>
  <c r="C1504" i="1"/>
  <c r="G1503" i="1"/>
  <c r="D1503" i="1"/>
  <c r="C1503" i="1"/>
  <c r="H1503" i="1" s="1"/>
  <c r="D1502" i="1"/>
  <c r="G1502" i="1" s="1"/>
  <c r="C1502" i="1"/>
  <c r="G1501" i="1"/>
  <c r="D1501" i="1"/>
  <c r="C1501" i="1"/>
  <c r="H1501" i="1" s="1"/>
  <c r="D1500" i="1"/>
  <c r="G1500" i="1" s="1"/>
  <c r="C1500" i="1"/>
  <c r="G1499" i="1"/>
  <c r="D1499" i="1"/>
  <c r="C1499" i="1"/>
  <c r="H1499" i="1" s="1"/>
  <c r="D1498" i="1"/>
  <c r="G1498" i="1" s="1"/>
  <c r="C1498" i="1"/>
  <c r="G1497" i="1"/>
  <c r="D1497" i="1"/>
  <c r="C1497" i="1"/>
  <c r="H1497" i="1" s="1"/>
  <c r="D1496" i="1"/>
  <c r="G1496" i="1" s="1"/>
  <c r="C1496" i="1"/>
  <c r="G1495" i="1"/>
  <c r="D1495" i="1"/>
  <c r="C1495" i="1"/>
  <c r="H1495" i="1" s="1"/>
  <c r="D1494" i="1"/>
  <c r="G1494" i="1" s="1"/>
  <c r="C1494" i="1"/>
  <c r="G1493" i="1"/>
  <c r="D1493" i="1"/>
  <c r="C1493" i="1"/>
  <c r="H1493" i="1" s="1"/>
  <c r="D1492" i="1"/>
  <c r="G1492" i="1" s="1"/>
  <c r="C1492" i="1"/>
  <c r="G1491" i="1"/>
  <c r="D1491" i="1"/>
  <c r="C1491" i="1"/>
  <c r="H1491" i="1" s="1"/>
  <c r="D1490" i="1"/>
  <c r="G1490" i="1" s="1"/>
  <c r="C1490" i="1"/>
  <c r="G1489" i="1"/>
  <c r="D1489" i="1"/>
  <c r="C1489" i="1"/>
  <c r="H1489" i="1" s="1"/>
  <c r="D1488" i="1"/>
  <c r="G1488" i="1" s="1"/>
  <c r="C1488" i="1"/>
  <c r="G1487" i="1"/>
  <c r="D1487" i="1"/>
  <c r="C1487" i="1"/>
  <c r="H1487" i="1" s="1"/>
  <c r="D1486" i="1"/>
  <c r="G1486" i="1" s="1"/>
  <c r="C1486" i="1"/>
  <c r="D1484" i="1"/>
  <c r="H1484" i="1" s="1"/>
  <c r="C1484" i="1"/>
  <c r="D1483" i="1"/>
  <c r="H1483" i="1" s="1"/>
  <c r="C1483" i="1"/>
  <c r="D1482" i="1"/>
  <c r="H1482" i="1" s="1"/>
  <c r="C1482" i="1"/>
  <c r="D1481" i="1"/>
  <c r="H1481" i="1" s="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D1438" i="1"/>
  <c r="C1438" i="1"/>
  <c r="G1438" i="1" s="1"/>
  <c r="D1437" i="1"/>
  <c r="C1437" i="1"/>
  <c r="G1437" i="1" s="1"/>
  <c r="D1436" i="1"/>
  <c r="C1436" i="1"/>
  <c r="C1435" i="1"/>
  <c r="G1434" i="1"/>
  <c r="D1434" i="1"/>
  <c r="H1434" i="1" s="1"/>
  <c r="C1434" i="1"/>
  <c r="D1433" i="1"/>
  <c r="C1433" i="1"/>
  <c r="D1432" i="1"/>
  <c r="C1432" i="1"/>
  <c r="H1430" i="1"/>
  <c r="D1430" i="1"/>
  <c r="G1430" i="1" s="1"/>
  <c r="C1430" i="1"/>
  <c r="D1429" i="1"/>
  <c r="C1429" i="1"/>
  <c r="D1428" i="1"/>
  <c r="G1428" i="1" s="1"/>
  <c r="C1428" i="1"/>
  <c r="D1427" i="1"/>
  <c r="C1427" i="1"/>
  <c r="D1426" i="1"/>
  <c r="C1426" i="1"/>
  <c r="D1425" i="1"/>
  <c r="C1425" i="1"/>
  <c r="D1424" i="1"/>
  <c r="C1424" i="1"/>
  <c r="H1423" i="1"/>
  <c r="D1423" i="1"/>
  <c r="G1423" i="1" s="1"/>
  <c r="C1423" i="1"/>
  <c r="D1422" i="1"/>
  <c r="C1422" i="1"/>
  <c r="D1421" i="1"/>
  <c r="C1421" i="1"/>
  <c r="D1420" i="1"/>
  <c r="G1420" i="1" s="1"/>
  <c r="C1420" i="1"/>
  <c r="D1419" i="1"/>
  <c r="G1419" i="1" s="1"/>
  <c r="C1419" i="1"/>
  <c r="D1418" i="1"/>
  <c r="G1418" i="1" s="1"/>
  <c r="C1418" i="1"/>
  <c r="D1417" i="1"/>
  <c r="C1417" i="1"/>
  <c r="D1416" i="1"/>
  <c r="G1416" i="1" s="1"/>
  <c r="C1416" i="1"/>
  <c r="H1415" i="1"/>
  <c r="D1415" i="1"/>
  <c r="G1415" i="1" s="1"/>
  <c r="C1415" i="1"/>
  <c r="D1414" i="1"/>
  <c r="C1414" i="1"/>
  <c r="H1414" i="1" s="1"/>
  <c r="D1413" i="1"/>
  <c r="C1413" i="1"/>
  <c r="D1412" i="1"/>
  <c r="C1412" i="1"/>
  <c r="D1411" i="1"/>
  <c r="C1411" i="1"/>
  <c r="H1411" i="1" s="1"/>
  <c r="D1410" i="1"/>
  <c r="G1410" i="1" s="1"/>
  <c r="C1410" i="1"/>
  <c r="D1409" i="1"/>
  <c r="C1409" i="1"/>
  <c r="D1408" i="1"/>
  <c r="G1408" i="1" s="1"/>
  <c r="C1408" i="1"/>
  <c r="D1407" i="1"/>
  <c r="C1407" i="1"/>
  <c r="H1407" i="1" s="1"/>
  <c r="D1406" i="1"/>
  <c r="C1406" i="1"/>
  <c r="H1406" i="1" s="1"/>
  <c r="D1405" i="1"/>
  <c r="C1405" i="1"/>
  <c r="D1404" i="1"/>
  <c r="C1404" i="1"/>
  <c r="H1403" i="1"/>
  <c r="D1403" i="1"/>
  <c r="G1403" i="1" s="1"/>
  <c r="C1403" i="1"/>
  <c r="D1402" i="1"/>
  <c r="D1400" i="1"/>
  <c r="C1400" i="1"/>
  <c r="G1400" i="1" s="1"/>
  <c r="H1399" i="1"/>
  <c r="D1399" i="1"/>
  <c r="C1399" i="1"/>
  <c r="G1399" i="1" s="1"/>
  <c r="H1398" i="1"/>
  <c r="D1398" i="1"/>
  <c r="C1398" i="1"/>
  <c r="G1398" i="1" s="1"/>
  <c r="D1397" i="1"/>
  <c r="C1397" i="1"/>
  <c r="D1396" i="1"/>
  <c r="C1396" i="1"/>
  <c r="G1396" i="1" s="1"/>
  <c r="H1395" i="1"/>
  <c r="D1395" i="1"/>
  <c r="C1395" i="1"/>
  <c r="G1395" i="1" s="1"/>
  <c r="H1394" i="1"/>
  <c r="D1394" i="1"/>
  <c r="C1394" i="1"/>
  <c r="G1394" i="1" s="1"/>
  <c r="D1393" i="1"/>
  <c r="C1393" i="1"/>
  <c r="G1393" i="1" s="1"/>
  <c r="D1392" i="1"/>
  <c r="C1392" i="1"/>
  <c r="G1392" i="1" s="1"/>
  <c r="D1391" i="1"/>
  <c r="C1391" i="1"/>
  <c r="H1390" i="1"/>
  <c r="D1390" i="1"/>
  <c r="C1390" i="1"/>
  <c r="G1390" i="1" s="1"/>
  <c r="H1389" i="1"/>
  <c r="D1389" i="1"/>
  <c r="C1389" i="1"/>
  <c r="G1389" i="1" s="1"/>
  <c r="D1388" i="1"/>
  <c r="C1388" i="1"/>
  <c r="G1388" i="1" s="1"/>
  <c r="D1387" i="1"/>
  <c r="C1387" i="1"/>
  <c r="G1387" i="1" s="1"/>
  <c r="H1386" i="1"/>
  <c r="D1386" i="1"/>
  <c r="C1386" i="1"/>
  <c r="G1386" i="1" s="1"/>
  <c r="H1385" i="1"/>
  <c r="D1385" i="1"/>
  <c r="C1385" i="1"/>
  <c r="G1385" i="1" s="1"/>
  <c r="D1384" i="1"/>
  <c r="C1384" i="1"/>
  <c r="G1384" i="1" s="1"/>
  <c r="H1383" i="1"/>
  <c r="D1383" i="1"/>
  <c r="C1383" i="1"/>
  <c r="G1383" i="1" s="1"/>
  <c r="H1382" i="1"/>
  <c r="D1382" i="1"/>
  <c r="C1382" i="1"/>
  <c r="G1382" i="1" s="1"/>
  <c r="D1381" i="1"/>
  <c r="C1381" i="1"/>
  <c r="D1380" i="1"/>
  <c r="C1380" i="1"/>
  <c r="G1380" i="1" s="1"/>
  <c r="H1379" i="1"/>
  <c r="D1379" i="1"/>
  <c r="C1379" i="1"/>
  <c r="G1379" i="1" s="1"/>
  <c r="H1378" i="1"/>
  <c r="D1378" i="1"/>
  <c r="C1378" i="1"/>
  <c r="G1378" i="1" s="1"/>
  <c r="D1377" i="1"/>
  <c r="C1377" i="1"/>
  <c r="G1377" i="1" s="1"/>
  <c r="D1376" i="1"/>
  <c r="C1376" i="1"/>
  <c r="G1376" i="1" s="1"/>
  <c r="D1375" i="1"/>
  <c r="C1375" i="1"/>
  <c r="H1374" i="1"/>
  <c r="D1374" i="1"/>
  <c r="C1374" i="1"/>
  <c r="G1374" i="1" s="1"/>
  <c r="H1373" i="1"/>
  <c r="D1373" i="1"/>
  <c r="C1373" i="1"/>
  <c r="G1373" i="1" s="1"/>
  <c r="G1372" i="1"/>
  <c r="D1372" i="1"/>
  <c r="C1372" i="1"/>
  <c r="H1372" i="1" s="1"/>
  <c r="D1371" i="1"/>
  <c r="C1371" i="1"/>
  <c r="D1370" i="1"/>
  <c r="C1370" i="1"/>
  <c r="H1370" i="1" s="1"/>
  <c r="G1369" i="1"/>
  <c r="D1369" i="1"/>
  <c r="C1369" i="1"/>
  <c r="H1369" i="1" s="1"/>
  <c r="G1368" i="1"/>
  <c r="D1368" i="1"/>
  <c r="C1368" i="1"/>
  <c r="H1368" i="1" s="1"/>
  <c r="D1367" i="1"/>
  <c r="C1367" i="1"/>
  <c r="D1366" i="1"/>
  <c r="C1366" i="1"/>
  <c r="H1366" i="1" s="1"/>
  <c r="G1365" i="1"/>
  <c r="D1365" i="1"/>
  <c r="C1365" i="1"/>
  <c r="H1365" i="1" s="1"/>
  <c r="G1364" i="1"/>
  <c r="D1364" i="1"/>
  <c r="C1364" i="1"/>
  <c r="H1364" i="1" s="1"/>
  <c r="D1363" i="1"/>
  <c r="C1363" i="1"/>
  <c r="D1362" i="1"/>
  <c r="C1362" i="1"/>
  <c r="H1362" i="1" s="1"/>
  <c r="G1361" i="1"/>
  <c r="D1361" i="1"/>
  <c r="C1361" i="1"/>
  <c r="H1361" i="1" s="1"/>
  <c r="G1360" i="1"/>
  <c r="D1360" i="1"/>
  <c r="C1360" i="1"/>
  <c r="H1360" i="1" s="1"/>
  <c r="D1359" i="1"/>
  <c r="C1359" i="1"/>
  <c r="D1358" i="1"/>
  <c r="C1358" i="1"/>
  <c r="H1358" i="1" s="1"/>
  <c r="G1357" i="1"/>
  <c r="D1357" i="1"/>
  <c r="C1357" i="1"/>
  <c r="H1357" i="1" s="1"/>
  <c r="G1356" i="1"/>
  <c r="D1356" i="1"/>
  <c r="C1356" i="1"/>
  <c r="H1356" i="1" s="1"/>
  <c r="D1355" i="1"/>
  <c r="C1355" i="1"/>
  <c r="D1354" i="1"/>
  <c r="C1354" i="1"/>
  <c r="H1354" i="1" s="1"/>
  <c r="G1353" i="1"/>
  <c r="D1353" i="1"/>
  <c r="C1353" i="1"/>
  <c r="H1353" i="1" s="1"/>
  <c r="G1352" i="1"/>
  <c r="D1352" i="1"/>
  <c r="C1352" i="1"/>
  <c r="H1352" i="1" s="1"/>
  <c r="D1351" i="1"/>
  <c r="C1351" i="1"/>
  <c r="D1350" i="1"/>
  <c r="C1350" i="1"/>
  <c r="H1350" i="1" s="1"/>
  <c r="G1349" i="1"/>
  <c r="D1349" i="1"/>
  <c r="C1349" i="1"/>
  <c r="H1349" i="1" s="1"/>
  <c r="G1348" i="1"/>
  <c r="D1348" i="1"/>
  <c r="C1348" i="1"/>
  <c r="H1348" i="1" s="1"/>
  <c r="D1347" i="1"/>
  <c r="C1347" i="1"/>
  <c r="D1346" i="1"/>
  <c r="C1346" i="1"/>
  <c r="H1346" i="1" s="1"/>
  <c r="G1345" i="1"/>
  <c r="D1345" i="1"/>
  <c r="C1345" i="1"/>
  <c r="H1345" i="1" s="1"/>
  <c r="G1344" i="1"/>
  <c r="D1344" i="1"/>
  <c r="C1344" i="1"/>
  <c r="H1344" i="1" s="1"/>
  <c r="D1343" i="1"/>
  <c r="C1343" i="1"/>
  <c r="D1342" i="1"/>
  <c r="C1342" i="1"/>
  <c r="H1342" i="1" s="1"/>
  <c r="G1341" i="1"/>
  <c r="D1341" i="1"/>
  <c r="C1341" i="1"/>
  <c r="H1341" i="1" s="1"/>
  <c r="G1340" i="1"/>
  <c r="D1340" i="1"/>
  <c r="C1340" i="1"/>
  <c r="H1340" i="1" s="1"/>
  <c r="D1339" i="1"/>
  <c r="C1339" i="1"/>
  <c r="D1338" i="1"/>
  <c r="C1338" i="1"/>
  <c r="H1338" i="1" s="1"/>
  <c r="G1337" i="1"/>
  <c r="D1337" i="1"/>
  <c r="C1337" i="1"/>
  <c r="H1337" i="1" s="1"/>
  <c r="G1336" i="1"/>
  <c r="D1336" i="1"/>
  <c r="C1336" i="1"/>
  <c r="H1336" i="1" s="1"/>
  <c r="D1335" i="1"/>
  <c r="C1335" i="1"/>
  <c r="D1334" i="1"/>
  <c r="C1334" i="1"/>
  <c r="H1334" i="1" s="1"/>
  <c r="G1333" i="1"/>
  <c r="D1333" i="1"/>
  <c r="C1333" i="1"/>
  <c r="H1333" i="1" s="1"/>
  <c r="G1332" i="1"/>
  <c r="D1332" i="1"/>
  <c r="C1332" i="1"/>
  <c r="H1332" i="1" s="1"/>
  <c r="D1331" i="1"/>
  <c r="C1331" i="1"/>
  <c r="D1330" i="1"/>
  <c r="C1330" i="1"/>
  <c r="H1330" i="1" s="1"/>
  <c r="G1329" i="1"/>
  <c r="D1329" i="1"/>
  <c r="C1329" i="1"/>
  <c r="H1329" i="1" s="1"/>
  <c r="G1328" i="1"/>
  <c r="D1328" i="1"/>
  <c r="C1328" i="1"/>
  <c r="H1328" i="1" s="1"/>
  <c r="D1327" i="1"/>
  <c r="C1327" i="1"/>
  <c r="D1326" i="1"/>
  <c r="C1326" i="1"/>
  <c r="H1326" i="1" s="1"/>
  <c r="G1325" i="1"/>
  <c r="D1325" i="1"/>
  <c r="C1325" i="1"/>
  <c r="H1325" i="1" s="1"/>
  <c r="G1324" i="1"/>
  <c r="D1324" i="1"/>
  <c r="C1324" i="1"/>
  <c r="H1324" i="1" s="1"/>
  <c r="D1323" i="1"/>
  <c r="C1323" i="1"/>
  <c r="D1322" i="1"/>
  <c r="C1322" i="1"/>
  <c r="H1322" i="1" s="1"/>
  <c r="G1321" i="1"/>
  <c r="D1321" i="1"/>
  <c r="C1321" i="1"/>
  <c r="H1321" i="1" s="1"/>
  <c r="G1320" i="1"/>
  <c r="D1320" i="1"/>
  <c r="C1320" i="1"/>
  <c r="H1320" i="1" s="1"/>
  <c r="D1319" i="1"/>
  <c r="C1319" i="1"/>
  <c r="D1318" i="1"/>
  <c r="C1318" i="1"/>
  <c r="H1318" i="1" s="1"/>
  <c r="G1317" i="1"/>
  <c r="D1317" i="1"/>
  <c r="C1317" i="1"/>
  <c r="H1317" i="1" s="1"/>
  <c r="G1316" i="1"/>
  <c r="D1316" i="1"/>
  <c r="C1316" i="1"/>
  <c r="H1316" i="1" s="1"/>
  <c r="D1315" i="1"/>
  <c r="C1315" i="1"/>
  <c r="D1314" i="1"/>
  <c r="C1314" i="1"/>
  <c r="H1314" i="1" s="1"/>
  <c r="G1313" i="1"/>
  <c r="D1313" i="1"/>
  <c r="C1313" i="1"/>
  <c r="H1313" i="1" s="1"/>
  <c r="G1312" i="1"/>
  <c r="D1312" i="1"/>
  <c r="C1312" i="1"/>
  <c r="H1312" i="1" s="1"/>
  <c r="D1311" i="1"/>
  <c r="C1311" i="1"/>
  <c r="D1310" i="1"/>
  <c r="C1310" i="1"/>
  <c r="H1310" i="1" s="1"/>
  <c r="G1309" i="1"/>
  <c r="D1309" i="1"/>
  <c r="C1309" i="1"/>
  <c r="H1309" i="1" s="1"/>
  <c r="G1308" i="1"/>
  <c r="D1308" i="1"/>
  <c r="C1308" i="1"/>
  <c r="H1308" i="1" s="1"/>
  <c r="D1307" i="1"/>
  <c r="C1307" i="1"/>
  <c r="D1306" i="1"/>
  <c r="C1306" i="1"/>
  <c r="H1306" i="1" s="1"/>
  <c r="G1305" i="1"/>
  <c r="D1305" i="1"/>
  <c r="C1305" i="1"/>
  <c r="H1305" i="1" s="1"/>
  <c r="G1304" i="1"/>
  <c r="D1304" i="1"/>
  <c r="C1304" i="1"/>
  <c r="H1304" i="1" s="1"/>
  <c r="D1303" i="1"/>
  <c r="C1303" i="1"/>
  <c r="D1302" i="1"/>
  <c r="C1302" i="1"/>
  <c r="H1302" i="1" s="1"/>
  <c r="C1301" i="1"/>
  <c r="D1299" i="1"/>
  <c r="C1299" i="1"/>
  <c r="D1298" i="1"/>
  <c r="C1298" i="1"/>
  <c r="D1297" i="1"/>
  <c r="H1297" i="1" s="1"/>
  <c r="C1297" i="1"/>
  <c r="D1296" i="1"/>
  <c r="C1296" i="1"/>
  <c r="G1296" i="1" s="1"/>
  <c r="D1295" i="1"/>
  <c r="C1295" i="1"/>
  <c r="D1294" i="1"/>
  <c r="C1294" i="1"/>
  <c r="G1294" i="1" s="1"/>
  <c r="G1293" i="1"/>
  <c r="D1293" i="1"/>
  <c r="C1293" i="1"/>
  <c r="D1292" i="1"/>
  <c r="H1292" i="1" s="1"/>
  <c r="C1292" i="1"/>
  <c r="D1291" i="1"/>
  <c r="C1291" i="1"/>
  <c r="G1290" i="1"/>
  <c r="D1290" i="1"/>
  <c r="H1290" i="1" s="1"/>
  <c r="C1290" i="1"/>
  <c r="D1289" i="1"/>
  <c r="C1289" i="1"/>
  <c r="D1288" i="1"/>
  <c r="H1288" i="1" s="1"/>
  <c r="C1288" i="1"/>
  <c r="D1287" i="1"/>
  <c r="C1287" i="1"/>
  <c r="G1286" i="1"/>
  <c r="D1286" i="1"/>
  <c r="C1286" i="1"/>
  <c r="D1285" i="1"/>
  <c r="H1285" i="1" s="1"/>
  <c r="C1285" i="1"/>
  <c r="D1284" i="1"/>
  <c r="H1284" i="1" s="1"/>
  <c r="C1284" i="1"/>
  <c r="D1283" i="1"/>
  <c r="C1283" i="1"/>
  <c r="D1282" i="1"/>
  <c r="C1282" i="1"/>
  <c r="G1282" i="1" s="1"/>
  <c r="D1281" i="1"/>
  <c r="C1281" i="1"/>
  <c r="G1281" i="1" s="1"/>
  <c r="D1280" i="1"/>
  <c r="C1280" i="1"/>
  <c r="G1280" i="1" s="1"/>
  <c r="D1279" i="1"/>
  <c r="C1279" i="1"/>
  <c r="D1278" i="1"/>
  <c r="H1278" i="1" s="1"/>
  <c r="C1278" i="1"/>
  <c r="G1278" i="1" s="1"/>
  <c r="G1277" i="1"/>
  <c r="D1277" i="1"/>
  <c r="C1277" i="1"/>
  <c r="D1276" i="1"/>
  <c r="C1276" i="1"/>
  <c r="D1275" i="1"/>
  <c r="C1275" i="1"/>
  <c r="D1274" i="1"/>
  <c r="C1274" i="1"/>
  <c r="D1273" i="1"/>
  <c r="C1273" i="1"/>
  <c r="G1273" i="1" s="1"/>
  <c r="D1272" i="1"/>
  <c r="C1272" i="1"/>
  <c r="D1271" i="1"/>
  <c r="C1271" i="1"/>
  <c r="D1270" i="1"/>
  <c r="C1270" i="1"/>
  <c r="G1270" i="1" s="1"/>
  <c r="G1269" i="1"/>
  <c r="D1269" i="1"/>
  <c r="C1269" i="1"/>
  <c r="D1268" i="1"/>
  <c r="H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D1260" i="1"/>
  <c r="D1258" i="1"/>
  <c r="G1258" i="1" s="1"/>
  <c r="C1258" i="1"/>
  <c r="D1257" i="1"/>
  <c r="C1257" i="1"/>
  <c r="D1256" i="1"/>
  <c r="G1256" i="1" s="1"/>
  <c r="C1256" i="1"/>
  <c r="D1254" i="1"/>
  <c r="C1254" i="1"/>
  <c r="H1254" i="1" s="1"/>
  <c r="D1253" i="1"/>
  <c r="G1253" i="1" s="1"/>
  <c r="C1253" i="1"/>
  <c r="D1252" i="1"/>
  <c r="C1252" i="1"/>
  <c r="H1252" i="1" s="1"/>
  <c r="D1251" i="1"/>
  <c r="C1251" i="1"/>
  <c r="D1250" i="1"/>
  <c r="C1250" i="1"/>
  <c r="H1250" i="1" s="1"/>
  <c r="D1249" i="1"/>
  <c r="C1249" i="1"/>
  <c r="H1249" i="1" s="1"/>
  <c r="D1248" i="1"/>
  <c r="C1248" i="1"/>
  <c r="H1248" i="1" s="1"/>
  <c r="H1247" i="1"/>
  <c r="D1247" i="1"/>
  <c r="G1247" i="1" s="1"/>
  <c r="C1247" i="1"/>
  <c r="H1246" i="1"/>
  <c r="D1246" i="1"/>
  <c r="G1246" i="1" s="1"/>
  <c r="C1246" i="1"/>
  <c r="D1245" i="1"/>
  <c r="C1245" i="1"/>
  <c r="H1245" i="1" s="1"/>
  <c r="D1244" i="1"/>
  <c r="C1244" i="1"/>
  <c r="H1244" i="1" s="1"/>
  <c r="H1243" i="1"/>
  <c r="D1243" i="1"/>
  <c r="G1243" i="1" s="1"/>
  <c r="C1243" i="1"/>
  <c r="D1242" i="1"/>
  <c r="C1242" i="1"/>
  <c r="D1241" i="1"/>
  <c r="C1241" i="1"/>
  <c r="H1241" i="1" s="1"/>
  <c r="H1240" i="1"/>
  <c r="D1240" i="1"/>
  <c r="C1240" i="1"/>
  <c r="D1239" i="1"/>
  <c r="C1239" i="1"/>
  <c r="D1238" i="1"/>
  <c r="C1238" i="1"/>
  <c r="H1238" i="1" s="1"/>
  <c r="H1237" i="1"/>
  <c r="D1237" i="1"/>
  <c r="C1237" i="1"/>
  <c r="D1236" i="1"/>
  <c r="C1236" i="1"/>
  <c r="D1235" i="1"/>
  <c r="C1235" i="1"/>
  <c r="H1235" i="1" s="1"/>
  <c r="D1234" i="1"/>
  <c r="C1234" i="1"/>
  <c r="H1234" i="1" s="1"/>
  <c r="H1233" i="1"/>
  <c r="D1233" i="1"/>
  <c r="C1233" i="1"/>
  <c r="D1232" i="1"/>
  <c r="G1232" i="1" s="1"/>
  <c r="C1232" i="1"/>
  <c r="D1231" i="1"/>
  <c r="C1231" i="1"/>
  <c r="H1231" i="1" s="1"/>
  <c r="D1230" i="1"/>
  <c r="G1230" i="1" s="1"/>
  <c r="C1230" i="1"/>
  <c r="D1229" i="1"/>
  <c r="C1229" i="1"/>
  <c r="H1229" i="1" s="1"/>
  <c r="D1228" i="1"/>
  <c r="G1228" i="1" s="1"/>
  <c r="C1228" i="1"/>
  <c r="H1227" i="1"/>
  <c r="D1227" i="1"/>
  <c r="C1227" i="1"/>
  <c r="D1226" i="1"/>
  <c r="C1226" i="1"/>
  <c r="H1226" i="1" s="1"/>
  <c r="D1225" i="1"/>
  <c r="C1225" i="1"/>
  <c r="H1225" i="1" s="1"/>
  <c r="H1224" i="1"/>
  <c r="D1224" i="1"/>
  <c r="G1224" i="1" s="1"/>
  <c r="C1224" i="1"/>
  <c r="D1222" i="1"/>
  <c r="C1222" i="1"/>
  <c r="H1222" i="1" s="1"/>
  <c r="H1221" i="1"/>
  <c r="D1221" i="1"/>
  <c r="C1221" i="1"/>
  <c r="D1220" i="1"/>
  <c r="C1220" i="1"/>
  <c r="D1219" i="1"/>
  <c r="C1219" i="1"/>
  <c r="H1219" i="1" s="1"/>
  <c r="D1218" i="1"/>
  <c r="C1218" i="1"/>
  <c r="H1218" i="1" s="1"/>
  <c r="H1217" i="1"/>
  <c r="D1217" i="1"/>
  <c r="C1217" i="1"/>
  <c r="D1216" i="1"/>
  <c r="G1216" i="1" s="1"/>
  <c r="C1216" i="1"/>
  <c r="D1215" i="1"/>
  <c r="C1215" i="1"/>
  <c r="H1215" i="1" s="1"/>
  <c r="D1214" i="1"/>
  <c r="G1214" i="1" s="1"/>
  <c r="C1214" i="1"/>
  <c r="D1213" i="1"/>
  <c r="C1213" i="1"/>
  <c r="H1213" i="1" s="1"/>
  <c r="D1212" i="1"/>
  <c r="G1212" i="1" s="1"/>
  <c r="C1212" i="1"/>
  <c r="H1211" i="1"/>
  <c r="D1211" i="1"/>
  <c r="C1211" i="1"/>
  <c r="D1210" i="1"/>
  <c r="C1210" i="1"/>
  <c r="H1210" i="1" s="1"/>
  <c r="D1209" i="1"/>
  <c r="C1209" i="1"/>
  <c r="H1209" i="1" s="1"/>
  <c r="H1208" i="1"/>
  <c r="D1208" i="1"/>
  <c r="G1208" i="1" s="1"/>
  <c r="C1208" i="1"/>
  <c r="D1207" i="1"/>
  <c r="C1207" i="1"/>
  <c r="D1206" i="1"/>
  <c r="C1206" i="1"/>
  <c r="H1206" i="1" s="1"/>
  <c r="H1205" i="1"/>
  <c r="D1205" i="1"/>
  <c r="C1205" i="1"/>
  <c r="D1204" i="1"/>
  <c r="C1204" i="1"/>
  <c r="D1203" i="1"/>
  <c r="C1203" i="1"/>
  <c r="H1203" i="1" s="1"/>
  <c r="D1202" i="1"/>
  <c r="C1202" i="1"/>
  <c r="H1202" i="1" s="1"/>
  <c r="H1201" i="1"/>
  <c r="D1201" i="1"/>
  <c r="C1201" i="1"/>
  <c r="D1200" i="1"/>
  <c r="G1200" i="1" s="1"/>
  <c r="C1200" i="1"/>
  <c r="D1199" i="1"/>
  <c r="C1199" i="1"/>
  <c r="H1199" i="1" s="1"/>
  <c r="D1198" i="1"/>
  <c r="G1198" i="1" s="1"/>
  <c r="C1198" i="1"/>
  <c r="D1197" i="1"/>
  <c r="C1197" i="1"/>
  <c r="H1197" i="1" s="1"/>
  <c r="D1196" i="1"/>
  <c r="G1196" i="1" s="1"/>
  <c r="C1196" i="1"/>
  <c r="H1195" i="1"/>
  <c r="D1195" i="1"/>
  <c r="C1195" i="1"/>
  <c r="D1194" i="1"/>
  <c r="C1194" i="1"/>
  <c r="H1194" i="1" s="1"/>
  <c r="D1193" i="1"/>
  <c r="C1193" i="1"/>
  <c r="H1193" i="1" s="1"/>
  <c r="H1192" i="1"/>
  <c r="D1192" i="1"/>
  <c r="G1192" i="1" s="1"/>
  <c r="C1192" i="1"/>
  <c r="D1191" i="1"/>
  <c r="C1191" i="1"/>
  <c r="D1190" i="1"/>
  <c r="C1190" i="1"/>
  <c r="H1190" i="1" s="1"/>
  <c r="H1189" i="1"/>
  <c r="D1189" i="1"/>
  <c r="C1189" i="1"/>
  <c r="D1188" i="1"/>
  <c r="C1188" i="1"/>
  <c r="D1187" i="1"/>
  <c r="C1187" i="1"/>
  <c r="H1187" i="1" s="1"/>
  <c r="D1186" i="1"/>
  <c r="C1186" i="1"/>
  <c r="H1186" i="1" s="1"/>
  <c r="H1185" i="1"/>
  <c r="D1185" i="1"/>
  <c r="C1185" i="1"/>
  <c r="H1184" i="1"/>
  <c r="G1184" i="1"/>
  <c r="D1184" i="1"/>
  <c r="C1184" i="1"/>
  <c r="H1183" i="1"/>
  <c r="G1183" i="1"/>
  <c r="D1183" i="1"/>
  <c r="C1183" i="1"/>
  <c r="D1179" i="1"/>
  <c r="C1179" i="1"/>
  <c r="D1178" i="1"/>
  <c r="C1178" i="1"/>
  <c r="G1178" i="1" s="1"/>
  <c r="H1177" i="1"/>
  <c r="D1177" i="1"/>
  <c r="C1177" i="1"/>
  <c r="G1177" i="1" s="1"/>
  <c r="D1176" i="1"/>
  <c r="H1176" i="1" s="1"/>
  <c r="C1176" i="1"/>
  <c r="D1175" i="1"/>
  <c r="C1175" i="1"/>
  <c r="D1174" i="1"/>
  <c r="C1174" i="1"/>
  <c r="G1174" i="1" s="1"/>
  <c r="H1173" i="1"/>
  <c r="D1173" i="1"/>
  <c r="C1173" i="1"/>
  <c r="G1173" i="1" s="1"/>
  <c r="D1172" i="1"/>
  <c r="H1172" i="1" s="1"/>
  <c r="C1172" i="1"/>
  <c r="D1171" i="1"/>
  <c r="C1171" i="1"/>
  <c r="D1170" i="1"/>
  <c r="C1170" i="1"/>
  <c r="G1170" i="1" s="1"/>
  <c r="H1169" i="1"/>
  <c r="D1169" i="1"/>
  <c r="C1169" i="1"/>
  <c r="G1169" i="1" s="1"/>
  <c r="D1168" i="1"/>
  <c r="H1168" i="1" s="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D1131" i="1"/>
  <c r="C1131" i="1"/>
  <c r="G1131" i="1" s="1"/>
  <c r="D1130" i="1"/>
  <c r="C1130" i="1"/>
  <c r="D1129" i="1"/>
  <c r="C1129" i="1"/>
  <c r="D1128" i="1"/>
  <c r="C1128" i="1"/>
  <c r="G1128" i="1" s="1"/>
  <c r="G1127" i="1"/>
  <c r="D1127" i="1"/>
  <c r="C1127" i="1"/>
  <c r="D1126" i="1"/>
  <c r="C1126" i="1"/>
  <c r="D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D1087" i="1"/>
  <c r="D1086" i="1"/>
  <c r="C1086" i="1"/>
  <c r="D1085" i="1"/>
  <c r="C1085" i="1"/>
  <c r="G1085" i="1" s="1"/>
  <c r="H1084" i="1"/>
  <c r="D1084" i="1"/>
  <c r="C1084" i="1"/>
  <c r="G1084" i="1" s="1"/>
  <c r="H1083" i="1"/>
  <c r="D1083" i="1"/>
  <c r="C1083" i="1"/>
  <c r="G1083" i="1" s="1"/>
  <c r="D1082" i="1"/>
  <c r="C1082" i="1"/>
  <c r="D1081" i="1"/>
  <c r="D1080" i="1"/>
  <c r="C1080" i="1"/>
  <c r="G1079" i="1"/>
  <c r="D1079" i="1"/>
  <c r="H1079" i="1" s="1"/>
  <c r="C1079" i="1"/>
  <c r="D1078" i="1"/>
  <c r="C1078" i="1"/>
  <c r="G1078" i="1" s="1"/>
  <c r="D1077" i="1"/>
  <c r="C1077" i="1"/>
  <c r="G1077" i="1" s="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D1068" i="1"/>
  <c r="D1067" i="1"/>
  <c r="C1067" i="1"/>
  <c r="D1066" i="1"/>
  <c r="C1066" i="1"/>
  <c r="G1066" i="1" s="1"/>
  <c r="H1065" i="1"/>
  <c r="D1065" i="1"/>
  <c r="C1065" i="1"/>
  <c r="G1065" i="1" s="1"/>
  <c r="H1064" i="1"/>
  <c r="D1064" i="1"/>
  <c r="C1064" i="1"/>
  <c r="G1064" i="1" s="1"/>
  <c r="D1063" i="1"/>
  <c r="C1063" i="1"/>
  <c r="D1062" i="1"/>
  <c r="C1062" i="1"/>
  <c r="G1062" i="1" s="1"/>
  <c r="H1061" i="1"/>
  <c r="D1061" i="1"/>
  <c r="C1061" i="1"/>
  <c r="G1061" i="1" s="1"/>
  <c r="H1060" i="1"/>
  <c r="D1060" i="1"/>
  <c r="C1060" i="1"/>
  <c r="G1060" i="1" s="1"/>
  <c r="D1059" i="1"/>
  <c r="C1059" i="1"/>
  <c r="D1058" i="1"/>
  <c r="C1058" i="1"/>
  <c r="G1058" i="1" s="1"/>
  <c r="D1057" i="1"/>
  <c r="D1056" i="1"/>
  <c r="C1056" i="1"/>
  <c r="G1056" i="1" s="1"/>
  <c r="G1055" i="1"/>
  <c r="D1055" i="1"/>
  <c r="C1055" i="1"/>
  <c r="G1054" i="1"/>
  <c r="D1054" i="1"/>
  <c r="H1054" i="1" s="1"/>
  <c r="C1054" i="1"/>
  <c r="D1053" i="1"/>
  <c r="C1053" i="1"/>
  <c r="G1052" i="1"/>
  <c r="D1052" i="1"/>
  <c r="C1052" i="1"/>
  <c r="G1051" i="1"/>
  <c r="D1051" i="1"/>
  <c r="H1051" i="1" s="1"/>
  <c r="C1051" i="1"/>
  <c r="D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H1016" i="1"/>
  <c r="D1016" i="1"/>
  <c r="C1016" i="1"/>
  <c r="G1016" i="1" s="1"/>
  <c r="D1015" i="1"/>
  <c r="C1015" i="1"/>
  <c r="D1014" i="1"/>
  <c r="C1014" i="1"/>
  <c r="G1014" i="1" s="1"/>
  <c r="D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H960" i="1" s="1"/>
  <c r="H959" i="1"/>
  <c r="D959" i="1"/>
  <c r="C959" i="1"/>
  <c r="D958" i="1"/>
  <c r="G958" i="1" s="1"/>
  <c r="C958" i="1"/>
  <c r="D957" i="1"/>
  <c r="C957" i="1"/>
  <c r="H956" i="1"/>
  <c r="D956" i="1"/>
  <c r="C956" i="1"/>
  <c r="D955" i="1"/>
  <c r="G955" i="1" s="1"/>
  <c r="C955" i="1"/>
  <c r="D954" i="1"/>
  <c r="C954" i="1"/>
  <c r="D953" i="1"/>
  <c r="G953" i="1" s="1"/>
  <c r="C953" i="1"/>
  <c r="D952" i="1"/>
  <c r="C952" i="1"/>
  <c r="H952" i="1" s="1"/>
  <c r="D951" i="1"/>
  <c r="C951" i="1"/>
  <c r="H951" i="1" s="1"/>
  <c r="D950" i="1"/>
  <c r="G950" i="1" s="1"/>
  <c r="C950" i="1"/>
  <c r="D949" i="1"/>
  <c r="C949" i="1"/>
  <c r="H948" i="1"/>
  <c r="D948" i="1"/>
  <c r="C948" i="1"/>
  <c r="H947" i="1"/>
  <c r="D947" i="1"/>
  <c r="G947" i="1" s="1"/>
  <c r="C947" i="1"/>
  <c r="D946" i="1"/>
  <c r="C946" i="1"/>
  <c r="D945" i="1"/>
  <c r="G945" i="1" s="1"/>
  <c r="C945" i="1"/>
  <c r="D944" i="1"/>
  <c r="C944" i="1"/>
  <c r="H944" i="1" s="1"/>
  <c r="D943" i="1"/>
  <c r="C943" i="1"/>
  <c r="H943" i="1" s="1"/>
  <c r="D942" i="1"/>
  <c r="G942" i="1" s="1"/>
  <c r="C942" i="1"/>
  <c r="D941" i="1"/>
  <c r="C941" i="1"/>
  <c r="H940" i="1"/>
  <c r="D940" i="1"/>
  <c r="C940" i="1"/>
  <c r="D939" i="1"/>
  <c r="G939" i="1" s="1"/>
  <c r="C939" i="1"/>
  <c r="D938" i="1"/>
  <c r="C938" i="1"/>
  <c r="D937" i="1"/>
  <c r="G937" i="1" s="1"/>
  <c r="C937" i="1"/>
  <c r="D936" i="1"/>
  <c r="C936" i="1"/>
  <c r="H936" i="1" s="1"/>
  <c r="D935" i="1"/>
  <c r="C935" i="1"/>
  <c r="H935" i="1" s="1"/>
  <c r="D934" i="1"/>
  <c r="G934" i="1" s="1"/>
  <c r="C934" i="1"/>
  <c r="D933" i="1"/>
  <c r="C933" i="1"/>
  <c r="H932" i="1"/>
  <c r="D932" i="1"/>
  <c r="C932" i="1"/>
  <c r="H931" i="1"/>
  <c r="D931" i="1"/>
  <c r="G931" i="1" s="1"/>
  <c r="C931" i="1"/>
  <c r="D930" i="1"/>
  <c r="C930" i="1"/>
  <c r="D929" i="1"/>
  <c r="G929" i="1" s="1"/>
  <c r="C929" i="1"/>
  <c r="D928" i="1"/>
  <c r="C928" i="1"/>
  <c r="H928" i="1" s="1"/>
  <c r="D927" i="1"/>
  <c r="C927" i="1"/>
  <c r="H927" i="1" s="1"/>
  <c r="D926" i="1"/>
  <c r="G926" i="1" s="1"/>
  <c r="C926" i="1"/>
  <c r="D925" i="1"/>
  <c r="C925" i="1"/>
  <c r="H924" i="1"/>
  <c r="D924" i="1"/>
  <c r="C924" i="1"/>
  <c r="D923" i="1"/>
  <c r="G923" i="1" s="1"/>
  <c r="C923" i="1"/>
  <c r="D922" i="1"/>
  <c r="C922" i="1"/>
  <c r="D921" i="1"/>
  <c r="G921" i="1" s="1"/>
  <c r="C921" i="1"/>
  <c r="D920" i="1"/>
  <c r="C920" i="1"/>
  <c r="H920" i="1" s="1"/>
  <c r="D919" i="1"/>
  <c r="C919" i="1"/>
  <c r="H919" i="1" s="1"/>
  <c r="D918" i="1"/>
  <c r="G918" i="1" s="1"/>
  <c r="C918" i="1"/>
  <c r="D917" i="1"/>
  <c r="C917" i="1"/>
  <c r="H916" i="1"/>
  <c r="D916" i="1"/>
  <c r="C916" i="1"/>
  <c r="H915" i="1"/>
  <c r="D915" i="1"/>
  <c r="G915" i="1" s="1"/>
  <c r="C915" i="1"/>
  <c r="D914" i="1"/>
  <c r="C914" i="1"/>
  <c r="D913" i="1"/>
  <c r="G913" i="1" s="1"/>
  <c r="C913" i="1"/>
  <c r="D912" i="1"/>
  <c r="C912" i="1"/>
  <c r="H912" i="1" s="1"/>
  <c r="D911" i="1"/>
  <c r="C911" i="1"/>
  <c r="H911" i="1" s="1"/>
  <c r="D910" i="1"/>
  <c r="G910" i="1" s="1"/>
  <c r="C910" i="1"/>
  <c r="D909" i="1"/>
  <c r="C909" i="1"/>
  <c r="H908" i="1"/>
  <c r="D908" i="1"/>
  <c r="C908" i="1"/>
  <c r="D907" i="1"/>
  <c r="G907" i="1" s="1"/>
  <c r="C907" i="1"/>
  <c r="D906" i="1"/>
  <c r="C906" i="1"/>
  <c r="D905" i="1"/>
  <c r="G905" i="1" s="1"/>
  <c r="C905" i="1"/>
  <c r="D904" i="1"/>
  <c r="C904" i="1"/>
  <c r="H904" i="1" s="1"/>
  <c r="D903" i="1"/>
  <c r="C903" i="1"/>
  <c r="H903" i="1" s="1"/>
  <c r="D902" i="1"/>
  <c r="G902" i="1" s="1"/>
  <c r="C902" i="1"/>
  <c r="D901" i="1"/>
  <c r="C901" i="1"/>
  <c r="H900" i="1"/>
  <c r="D900" i="1"/>
  <c r="C900" i="1"/>
  <c r="H899" i="1"/>
  <c r="D899" i="1"/>
  <c r="G899" i="1" s="1"/>
  <c r="C899" i="1"/>
  <c r="D898" i="1"/>
  <c r="C898" i="1"/>
  <c r="D897" i="1"/>
  <c r="G897" i="1" s="1"/>
  <c r="C897" i="1"/>
  <c r="D896" i="1"/>
  <c r="C896" i="1"/>
  <c r="H896" i="1" s="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H845" i="1" s="1"/>
  <c r="D844" i="1"/>
  <c r="G844" i="1" s="1"/>
  <c r="C844" i="1"/>
  <c r="D843" i="1"/>
  <c r="C843" i="1"/>
  <c r="D842" i="1"/>
  <c r="C842" i="1"/>
  <c r="G842" i="1" s="1"/>
  <c r="H841" i="1"/>
  <c r="D841" i="1"/>
  <c r="C841" i="1"/>
  <c r="G841" i="1" s="1"/>
  <c r="D840" i="1"/>
  <c r="H840" i="1" s="1"/>
  <c r="C840" i="1"/>
  <c r="D839" i="1"/>
  <c r="C839" i="1"/>
  <c r="D838" i="1"/>
  <c r="C838" i="1"/>
  <c r="D837" i="1"/>
  <c r="C837" i="1"/>
  <c r="D836" i="1"/>
  <c r="C836" i="1"/>
  <c r="H836" i="1" s="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H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D662" i="1"/>
  <c r="H662" i="1" s="1"/>
  <c r="C662" i="1"/>
  <c r="D661" i="1"/>
  <c r="C661" i="1"/>
  <c r="D660" i="1"/>
  <c r="C660" i="1"/>
  <c r="D659" i="1"/>
  <c r="C659" i="1"/>
  <c r="D658" i="1"/>
  <c r="C658" i="1"/>
  <c r="D657" i="1"/>
  <c r="C657" i="1"/>
  <c r="D656" i="1"/>
  <c r="C656" i="1"/>
  <c r="D655" i="1"/>
  <c r="C655" i="1"/>
  <c r="D654" i="1"/>
  <c r="C654" i="1"/>
  <c r="D653" i="1"/>
  <c r="C653" i="1"/>
  <c r="D652" i="1"/>
  <c r="C652" i="1"/>
  <c r="H652" i="1" s="1"/>
  <c r="D651" i="1"/>
  <c r="C651" i="1"/>
  <c r="D650" i="1"/>
  <c r="C650" i="1"/>
  <c r="C649" i="1"/>
  <c r="D648" i="1"/>
  <c r="C648" i="1"/>
  <c r="D647" i="1"/>
  <c r="H647" i="1" s="1"/>
  <c r="C647" i="1"/>
  <c r="D646" i="1"/>
  <c r="C646" i="1"/>
  <c r="D645" i="1"/>
  <c r="C645" i="1"/>
  <c r="D636" i="1"/>
  <c r="C636" i="1"/>
  <c r="D635" i="1"/>
  <c r="H635" i="1" s="1"/>
  <c r="C635" i="1"/>
  <c r="D632" i="1"/>
  <c r="C632" i="1"/>
  <c r="D631" i="1"/>
  <c r="G631" i="1" s="1"/>
  <c r="C631" i="1"/>
  <c r="C630" i="1"/>
  <c r="D629" i="1"/>
  <c r="C629" i="1"/>
  <c r="D628" i="1"/>
  <c r="C628" i="1"/>
  <c r="D627" i="1"/>
  <c r="H626" i="1"/>
  <c r="D626" i="1"/>
  <c r="C626" i="1"/>
  <c r="D625" i="1"/>
  <c r="C625" i="1"/>
  <c r="D624" i="1"/>
  <c r="D622" i="1"/>
  <c r="C622" i="1"/>
  <c r="D621" i="1"/>
  <c r="C621" i="1"/>
  <c r="G621" i="1" s="1"/>
  <c r="D620" i="1"/>
  <c r="C620" i="1"/>
  <c r="G620" i="1" s="1"/>
  <c r="G619" i="1"/>
  <c r="D619" i="1"/>
  <c r="C619" i="1"/>
  <c r="D618" i="1"/>
  <c r="C618" i="1"/>
  <c r="D617" i="1"/>
  <c r="C617" i="1"/>
  <c r="G617" i="1" s="1"/>
  <c r="D616" i="1"/>
  <c r="C616" i="1"/>
  <c r="G616" i="1" s="1"/>
  <c r="G615" i="1"/>
  <c r="D615" i="1"/>
  <c r="C615" i="1"/>
  <c r="D614" i="1"/>
  <c r="C614" i="1"/>
  <c r="D613" i="1"/>
  <c r="C613" i="1"/>
  <c r="G613" i="1" s="1"/>
  <c r="D612" i="1"/>
  <c r="C612" i="1"/>
  <c r="G612" i="1" s="1"/>
  <c r="G611" i="1"/>
  <c r="D611" i="1"/>
  <c r="C611" i="1"/>
  <c r="D610" i="1"/>
  <c r="D609" i="1"/>
  <c r="G609" i="1" s="1"/>
  <c r="C609" i="1"/>
  <c r="D608" i="1"/>
  <c r="C608" i="1"/>
  <c r="D607" i="1"/>
  <c r="G607" i="1" s="1"/>
  <c r="C607" i="1"/>
  <c r="D606" i="1"/>
  <c r="C606" i="1"/>
  <c r="D605" i="1"/>
  <c r="G605" i="1" s="1"/>
  <c r="C605" i="1"/>
  <c r="D604" i="1"/>
  <c r="C604" i="1"/>
  <c r="D603" i="1"/>
  <c r="G603" i="1" s="1"/>
  <c r="C603" i="1"/>
  <c r="D602" i="1"/>
  <c r="C602" i="1"/>
  <c r="D601" i="1"/>
  <c r="G601" i="1" s="1"/>
  <c r="C601" i="1"/>
  <c r="D600" i="1"/>
  <c r="C600" i="1"/>
  <c r="D599" i="1"/>
  <c r="G599" i="1" s="1"/>
  <c r="C599" i="1"/>
  <c r="D598" i="1"/>
  <c r="C598" i="1"/>
  <c r="D597" i="1"/>
  <c r="D596" i="1"/>
  <c r="C596" i="1"/>
  <c r="H596" i="1" s="1"/>
  <c r="H595" i="1"/>
  <c r="D595" i="1"/>
  <c r="C595" i="1"/>
  <c r="D594" i="1"/>
  <c r="C594" i="1"/>
  <c r="D593" i="1"/>
  <c r="C593" i="1"/>
  <c r="H593" i="1" s="1"/>
  <c r="D592" i="1"/>
  <c r="C592" i="1"/>
  <c r="H592"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H523" i="1" s="1"/>
  <c r="C523" i="1"/>
  <c r="D522" i="1"/>
  <c r="H522" i="1" s="1"/>
  <c r="C522" i="1"/>
  <c r="G521" i="1"/>
  <c r="D521" i="1"/>
  <c r="H521" i="1" s="1"/>
  <c r="C521" i="1"/>
  <c r="D520" i="1"/>
  <c r="H520" i="1" s="1"/>
  <c r="C520" i="1"/>
  <c r="D519" i="1"/>
  <c r="H519" i="1" s="1"/>
  <c r="C519" i="1"/>
  <c r="D518" i="1"/>
  <c r="H518" i="1" s="1"/>
  <c r="C518" i="1"/>
  <c r="G517" i="1"/>
  <c r="D517" i="1"/>
  <c r="H517" i="1" s="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D484" i="1"/>
  <c r="C484" i="1"/>
  <c r="G484" i="1" s="1"/>
  <c r="D483" i="1"/>
  <c r="H483" i="1" s="1"/>
  <c r="C483" i="1"/>
  <c r="D482" i="1"/>
  <c r="C482" i="1"/>
  <c r="G482" i="1" s="1"/>
  <c r="D481" i="1"/>
  <c r="C481" i="1"/>
  <c r="G481" i="1" s="1"/>
  <c r="H480" i="1"/>
  <c r="D480" i="1"/>
  <c r="C480" i="1"/>
  <c r="G480" i="1" s="1"/>
  <c r="D479" i="1"/>
  <c r="H479" i="1" s="1"/>
  <c r="C479" i="1"/>
  <c r="D478" i="1"/>
  <c r="C478" i="1"/>
  <c r="G478" i="1" s="1"/>
  <c r="D477" i="1"/>
  <c r="C477" i="1"/>
  <c r="G477" i="1" s="1"/>
  <c r="H476" i="1"/>
  <c r="D476" i="1"/>
  <c r="C476" i="1"/>
  <c r="G476" i="1" s="1"/>
  <c r="D475" i="1"/>
  <c r="H475" i="1" s="1"/>
  <c r="C475" i="1"/>
  <c r="D474" i="1"/>
  <c r="C474" i="1"/>
  <c r="G474" i="1" s="1"/>
  <c r="D473" i="1"/>
  <c r="D472" i="1"/>
  <c r="C472" i="1"/>
  <c r="H472" i="1" s="1"/>
  <c r="D471" i="1"/>
  <c r="C471" i="1"/>
  <c r="H471" i="1" s="1"/>
  <c r="G470" i="1"/>
  <c r="D470" i="1"/>
  <c r="C470" i="1"/>
  <c r="H470" i="1" s="1"/>
  <c r="D469" i="1"/>
  <c r="G469" i="1" s="1"/>
  <c r="C469" i="1"/>
  <c r="D468" i="1"/>
  <c r="C468" i="1"/>
  <c r="H468" i="1" s="1"/>
  <c r="D467" i="1"/>
  <c r="C467" i="1"/>
  <c r="H467" i="1" s="1"/>
  <c r="G466" i="1"/>
  <c r="D466" i="1"/>
  <c r="C466" i="1"/>
  <c r="H466" i="1" s="1"/>
  <c r="D465" i="1"/>
  <c r="G465" i="1" s="1"/>
  <c r="C465" i="1"/>
  <c r="D464" i="1"/>
  <c r="C464" i="1"/>
  <c r="H464" i="1" s="1"/>
  <c r="D463" i="1"/>
  <c r="C463" i="1"/>
  <c r="H463" i="1" s="1"/>
  <c r="G462" i="1"/>
  <c r="D462" i="1"/>
  <c r="C462" i="1"/>
  <c r="H462" i="1" s="1"/>
  <c r="D461" i="1"/>
  <c r="G461" i="1" s="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C422" i="1"/>
  <c r="C421" i="1"/>
  <c r="D416" i="1"/>
  <c r="H416" i="1" s="1"/>
  <c r="C416" i="1"/>
  <c r="D415" i="1"/>
  <c r="H415" i="1" s="1"/>
  <c r="C415" i="1"/>
  <c r="D414" i="1"/>
  <c r="C414" i="1"/>
  <c r="D411" i="1"/>
  <c r="H411" i="1" s="1"/>
  <c r="C411" i="1"/>
  <c r="D410" i="1"/>
  <c r="C410" i="1"/>
  <c r="H409" i="1"/>
  <c r="D409" i="1"/>
  <c r="C409" i="1"/>
  <c r="G409" i="1" s="1"/>
  <c r="D408" i="1"/>
  <c r="H408" i="1" s="1"/>
  <c r="C408" i="1"/>
  <c r="D407" i="1"/>
  <c r="C407" i="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D400" i="1"/>
  <c r="G400" i="1" s="1"/>
  <c r="C400" i="1"/>
  <c r="D399" i="1"/>
  <c r="C399" i="1"/>
  <c r="H399" i="1" s="1"/>
  <c r="D398" i="1"/>
  <c r="C398" i="1"/>
  <c r="H398" i="1" s="1"/>
  <c r="G397" i="1"/>
  <c r="D397" i="1"/>
  <c r="C397" i="1"/>
  <c r="H397" i="1" s="1"/>
  <c r="D396" i="1"/>
  <c r="C396" i="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C374" i="1"/>
  <c r="D373" i="1"/>
  <c r="C373" i="1"/>
  <c r="G373" i="1" s="1"/>
  <c r="D372" i="1"/>
  <c r="G372" i="1" s="1"/>
  <c r="C372" i="1"/>
  <c r="D371" i="1"/>
  <c r="C371" i="1"/>
  <c r="D370" i="1"/>
  <c r="C370" i="1"/>
  <c r="G370" i="1" s="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6" i="1"/>
  <c r="H354" i="1"/>
  <c r="G354" i="1"/>
  <c r="D354" i="1"/>
  <c r="C354" i="1"/>
  <c r="H353" i="1"/>
  <c r="G353" i="1"/>
  <c r="D353" i="1"/>
  <c r="C353" i="1"/>
  <c r="H352" i="1"/>
  <c r="G352" i="1"/>
  <c r="D352" i="1"/>
  <c r="C352" i="1"/>
  <c r="H351" i="1"/>
  <c r="G351" i="1"/>
  <c r="D351" i="1"/>
  <c r="C351" i="1"/>
  <c r="D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2" i="1"/>
  <c r="H302" i="1" s="1"/>
  <c r="C302" i="1"/>
  <c r="D301" i="1"/>
  <c r="C301" i="1"/>
  <c r="H300" i="1"/>
  <c r="D300" i="1"/>
  <c r="C300" i="1"/>
  <c r="G300" i="1" s="1"/>
  <c r="H299" i="1"/>
  <c r="D299" i="1"/>
  <c r="C299" i="1"/>
  <c r="G299" i="1" s="1"/>
  <c r="H298" i="1"/>
  <c r="D298" i="1"/>
  <c r="C298" i="1"/>
  <c r="D294" i="1"/>
  <c r="G294" i="1" s="1"/>
  <c r="C294" i="1"/>
  <c r="D293" i="1"/>
  <c r="C293" i="1"/>
  <c r="D292" i="1"/>
  <c r="H292" i="1" s="1"/>
  <c r="C292" i="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C279" i="1"/>
  <c r="D278" i="1"/>
  <c r="H278" i="1" s="1"/>
  <c r="C278" i="1"/>
  <c r="D277" i="1"/>
  <c r="G277" i="1" s="1"/>
  <c r="C277" i="1"/>
  <c r="D276" i="1"/>
  <c r="H276" i="1" s="1"/>
  <c r="C276" i="1"/>
  <c r="D275" i="1"/>
  <c r="H275" i="1" s="1"/>
  <c r="C275" i="1"/>
  <c r="D274" i="1"/>
  <c r="G274" i="1" s="1"/>
  <c r="C274" i="1"/>
  <c r="D273" i="1"/>
  <c r="H273" i="1" s="1"/>
  <c r="C273" i="1"/>
  <c r="D272" i="1"/>
  <c r="H272" i="1" s="1"/>
  <c r="C272" i="1"/>
  <c r="D271" i="1"/>
  <c r="C271" i="1"/>
  <c r="C270" i="1"/>
  <c r="D268" i="1"/>
  <c r="H268" i="1" s="1"/>
  <c r="C268" i="1"/>
  <c r="D267" i="1"/>
  <c r="G267" i="1" s="1"/>
  <c r="C267" i="1"/>
  <c r="D266" i="1"/>
  <c r="C266" i="1"/>
  <c r="D265" i="1"/>
  <c r="H265" i="1" s="1"/>
  <c r="C265" i="1"/>
  <c r="D264" i="1"/>
  <c r="H264" i="1" s="1"/>
  <c r="C264" i="1"/>
  <c r="D263" i="1"/>
  <c r="G263" i="1" s="1"/>
  <c r="C263" i="1"/>
  <c r="D262" i="1"/>
  <c r="H262" i="1" s="1"/>
  <c r="C262" i="1"/>
  <c r="D261" i="1"/>
  <c r="G261" i="1" s="1"/>
  <c r="C261" i="1"/>
  <c r="D260" i="1"/>
  <c r="H260" i="1" s="1"/>
  <c r="C260" i="1"/>
  <c r="D259" i="1"/>
  <c r="H259" i="1" s="1"/>
  <c r="C259" i="1"/>
  <c r="D258" i="1"/>
  <c r="C258" i="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G248" i="1"/>
  <c r="D248" i="1"/>
  <c r="C248" i="1"/>
  <c r="D247" i="1"/>
  <c r="C247"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D234" i="1"/>
  <c r="C234"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D224" i="1"/>
  <c r="G224" i="1" s="1"/>
  <c r="C224" i="1"/>
  <c r="D223" i="1"/>
  <c r="G223" i="1" s="1"/>
  <c r="C223" i="1"/>
  <c r="D222" i="1"/>
  <c r="G222" i="1" s="1"/>
  <c r="C222" i="1"/>
  <c r="C221" i="1"/>
  <c r="H220" i="1"/>
  <c r="G220" i="1"/>
  <c r="D220" i="1"/>
  <c r="C220" i="1"/>
  <c r="H219" i="1"/>
  <c r="G219" i="1"/>
  <c r="D219" i="1"/>
  <c r="C219" i="1"/>
  <c r="H218" i="1"/>
  <c r="G218" i="1"/>
  <c r="D218" i="1"/>
  <c r="C218" i="1"/>
  <c r="H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D194" i="1"/>
  <c r="C194" i="1"/>
  <c r="D193" i="1"/>
  <c r="C193" i="1"/>
  <c r="D192" i="1"/>
  <c r="C192" i="1"/>
  <c r="D191" i="1"/>
  <c r="C191" i="1"/>
  <c r="G191" i="1" s="1"/>
  <c r="D190" i="1"/>
  <c r="H190" i="1" s="1"/>
  <c r="C190" i="1"/>
  <c r="D189" i="1"/>
  <c r="G189" i="1" s="1"/>
  <c r="C189" i="1"/>
  <c r="H189" i="1" s="1"/>
  <c r="D188" i="1"/>
  <c r="G188" i="1" s="1"/>
  <c r="C188" i="1"/>
  <c r="H188" i="1" s="1"/>
  <c r="D187" i="1"/>
  <c r="G187" i="1" s="1"/>
  <c r="C187" i="1"/>
  <c r="H187" i="1" s="1"/>
  <c r="D186" i="1"/>
  <c r="G186" i="1" s="1"/>
  <c r="C186" i="1"/>
  <c r="H186" i="1" s="1"/>
  <c r="D185" i="1"/>
  <c r="G185" i="1" s="1"/>
  <c r="C185" i="1"/>
  <c r="H185" i="1" s="1"/>
  <c r="D184" i="1"/>
  <c r="G184" i="1" s="1"/>
  <c r="C184" i="1"/>
  <c r="H184" i="1" s="1"/>
  <c r="D183" i="1"/>
  <c r="C183" i="1"/>
  <c r="G183" i="1" s="1"/>
  <c r="D182" i="1"/>
  <c r="C182" i="1"/>
  <c r="H182" i="1" s="1"/>
  <c r="D181" i="1"/>
  <c r="C181" i="1"/>
  <c r="G181" i="1" s="1"/>
  <c r="H180" i="1"/>
  <c r="D180" i="1"/>
  <c r="C180" i="1"/>
  <c r="G180" i="1" s="1"/>
  <c r="H179" i="1"/>
  <c r="D179" i="1"/>
  <c r="C179" i="1"/>
  <c r="G179" i="1" s="1"/>
  <c r="H178" i="1"/>
  <c r="D178" i="1"/>
  <c r="C178" i="1"/>
  <c r="G178" i="1" s="1"/>
  <c r="G177" i="1"/>
  <c r="D177" i="1"/>
  <c r="H177" i="1" s="1"/>
  <c r="C177" i="1"/>
  <c r="D176" i="1"/>
  <c r="H176" i="1" s="1"/>
  <c r="C176" i="1"/>
  <c r="D175" i="1"/>
  <c r="C175" i="1"/>
  <c r="H175" i="1" s="1"/>
  <c r="D174" i="1"/>
  <c r="G174" i="1" s="1"/>
  <c r="C174" i="1"/>
  <c r="H173" i="1"/>
  <c r="G173" i="1"/>
  <c r="D173" i="1"/>
  <c r="C173" i="1"/>
  <c r="H172" i="1"/>
  <c r="G172" i="1"/>
  <c r="D172" i="1"/>
  <c r="C172" i="1"/>
  <c r="H171" i="1"/>
  <c r="G171" i="1"/>
  <c r="D171" i="1"/>
  <c r="C171" i="1"/>
  <c r="D170" i="1"/>
  <c r="G170" i="1" s="1"/>
  <c r="C170" i="1"/>
  <c r="D169" i="1"/>
  <c r="C169" i="1"/>
  <c r="H169" i="1" s="1"/>
  <c r="D168" i="1"/>
  <c r="C168" i="1"/>
  <c r="H168" i="1" s="1"/>
  <c r="H167" i="1"/>
  <c r="D167" i="1"/>
  <c r="C167" i="1"/>
  <c r="G167" i="1" s="1"/>
  <c r="D166" i="1"/>
  <c r="G166" i="1" s="1"/>
  <c r="C166" i="1"/>
  <c r="D165" i="1"/>
  <c r="C165" i="1"/>
  <c r="H165" i="1" s="1"/>
  <c r="D164" i="1"/>
  <c r="C164" i="1"/>
  <c r="H164" i="1" s="1"/>
  <c r="H163" i="1"/>
  <c r="D163" i="1"/>
  <c r="G163" i="1" s="1"/>
  <c r="C163" i="1"/>
  <c r="H162" i="1"/>
  <c r="G162" i="1"/>
  <c r="D162" i="1"/>
  <c r="C162" i="1"/>
  <c r="D161" i="1"/>
  <c r="C161" i="1"/>
  <c r="D159" i="1"/>
  <c r="C159" i="1"/>
  <c r="H159" i="1" s="1"/>
  <c r="D158" i="1"/>
  <c r="C158" i="1"/>
  <c r="H158" i="1" s="1"/>
  <c r="H157" i="1"/>
  <c r="D157" i="1"/>
  <c r="C157" i="1"/>
  <c r="G157" i="1" s="1"/>
  <c r="H156" i="1"/>
  <c r="D156" i="1"/>
  <c r="G156" i="1" s="1"/>
  <c r="C156" i="1"/>
  <c r="H155" i="1"/>
  <c r="G155" i="1"/>
  <c r="D155" i="1"/>
  <c r="C155" i="1"/>
  <c r="H154" i="1"/>
  <c r="G154" i="1"/>
  <c r="D154" i="1"/>
  <c r="C154" i="1"/>
  <c r="H153" i="1"/>
  <c r="G153" i="1"/>
  <c r="D153" i="1"/>
  <c r="C153" i="1"/>
  <c r="H152" i="1"/>
  <c r="G152" i="1"/>
  <c r="D152" i="1"/>
  <c r="C152" i="1"/>
  <c r="H151" i="1"/>
  <c r="G151" i="1"/>
  <c r="D151" i="1"/>
  <c r="C151"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G135" i="1" s="1"/>
  <c r="C135" i="1"/>
  <c r="H135" i="1" s="1"/>
  <c r="D134" i="1"/>
  <c r="G134" i="1" s="1"/>
  <c r="C134" i="1"/>
  <c r="H134" i="1" s="1"/>
  <c r="D133" i="1"/>
  <c r="G133" i="1" s="1"/>
  <c r="C133" i="1"/>
  <c r="H133" i="1" s="1"/>
  <c r="D132" i="1"/>
  <c r="G132" i="1" s="1"/>
  <c r="C132" i="1"/>
  <c r="H132" i="1" s="1"/>
  <c r="D131" i="1"/>
  <c r="G131" i="1" s="1"/>
  <c r="C131" i="1"/>
  <c r="H131" i="1" s="1"/>
  <c r="D130" i="1"/>
  <c r="D129" i="1"/>
  <c r="G129" i="1" s="1"/>
  <c r="C129" i="1"/>
  <c r="H129" i="1" s="1"/>
  <c r="D128" i="1"/>
  <c r="G128" i="1" s="1"/>
  <c r="C128" i="1"/>
  <c r="H128" i="1" s="1"/>
  <c r="D127" i="1"/>
  <c r="G127" i="1" s="1"/>
  <c r="C127" i="1"/>
  <c r="H127" i="1" s="1"/>
  <c r="D126" i="1"/>
  <c r="G126" i="1" s="1"/>
  <c r="C126" i="1"/>
  <c r="H126" i="1" s="1"/>
  <c r="D125" i="1"/>
  <c r="G125" i="1" s="1"/>
  <c r="C125" i="1"/>
  <c r="H125" i="1" s="1"/>
  <c r="D124" i="1"/>
  <c r="C124" i="1"/>
  <c r="H123" i="1"/>
  <c r="D123" i="1"/>
  <c r="C123" i="1"/>
  <c r="G123" i="1" s="1"/>
  <c r="D122" i="1"/>
  <c r="H122" i="1" s="1"/>
  <c r="C122" i="1"/>
  <c r="D121" i="1"/>
  <c r="H120" i="1"/>
  <c r="G120" i="1"/>
  <c r="D120" i="1"/>
  <c r="C120" i="1"/>
  <c r="H119" i="1"/>
  <c r="G119" i="1"/>
  <c r="D119" i="1"/>
  <c r="C119" i="1"/>
  <c r="D118" i="1"/>
  <c r="H118" i="1" s="1"/>
  <c r="C118" i="1"/>
  <c r="D117" i="1"/>
  <c r="C117" i="1"/>
  <c r="H117" i="1" s="1"/>
  <c r="C116" i="1"/>
  <c r="D115" i="1"/>
  <c r="G115" i="1" s="1"/>
  <c r="C115" i="1"/>
  <c r="H115" i="1" s="1"/>
  <c r="D114" i="1"/>
  <c r="G114" i="1" s="1"/>
  <c r="C114" i="1"/>
  <c r="H114" i="1" s="1"/>
  <c r="D113" i="1"/>
  <c r="G113" i="1" s="1"/>
  <c r="C113" i="1"/>
  <c r="H113" i="1" s="1"/>
  <c r="D112" i="1"/>
  <c r="G112" i="1" s="1"/>
  <c r="C112" i="1"/>
  <c r="H112" i="1" s="1"/>
  <c r="D111" i="1"/>
  <c r="C111" i="1"/>
  <c r="H110" i="1"/>
  <c r="D110" i="1"/>
  <c r="C110" i="1"/>
  <c r="G110" i="1" s="1"/>
  <c r="H109" i="1"/>
  <c r="D109" i="1"/>
  <c r="C109" i="1"/>
  <c r="G109" i="1" s="1"/>
  <c r="D108" i="1"/>
  <c r="H108" i="1" s="1"/>
  <c r="C108" i="1"/>
  <c r="D107" i="1"/>
  <c r="G107" i="1" s="1"/>
  <c r="C107" i="1"/>
  <c r="H107" i="1" s="1"/>
  <c r="D106" i="1"/>
  <c r="G106" i="1" s="1"/>
  <c r="C106" i="1"/>
  <c r="H106" i="1" s="1"/>
  <c r="D105" i="1"/>
  <c r="G105" i="1" s="1"/>
  <c r="C105" i="1"/>
  <c r="H105" i="1" s="1"/>
  <c r="D104" i="1"/>
  <c r="G104" i="1" s="1"/>
  <c r="C104" i="1"/>
  <c r="H104" i="1" s="1"/>
  <c r="D103" i="1"/>
  <c r="G103" i="1" s="1"/>
  <c r="C103" i="1"/>
  <c r="H103" i="1" s="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C93" i="1"/>
  <c r="H92" i="1"/>
  <c r="D92" i="1"/>
  <c r="C92" i="1"/>
  <c r="G92" i="1" s="1"/>
  <c r="H91" i="1"/>
  <c r="D91" i="1"/>
  <c r="C91" i="1"/>
  <c r="G91" i="1" s="1"/>
  <c r="G90" i="1"/>
  <c r="D90" i="1"/>
  <c r="H90" i="1" s="1"/>
  <c r="C90" i="1"/>
  <c r="D89" i="1"/>
  <c r="G89" i="1" s="1"/>
  <c r="C89" i="1"/>
  <c r="D88" i="1"/>
  <c r="G88" i="1" s="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C79" i="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G71" i="1" s="1"/>
  <c r="C71" i="1"/>
  <c r="H71" i="1" s="1"/>
  <c r="D70" i="1"/>
  <c r="G70" i="1" s="1"/>
  <c r="C70" i="1"/>
  <c r="H70" i="1" s="1"/>
  <c r="D69" i="1"/>
  <c r="G69" i="1" s="1"/>
  <c r="C69" i="1"/>
  <c r="H69" i="1" s="1"/>
  <c r="D68" i="1"/>
  <c r="G68" i="1" s="1"/>
  <c r="C68" i="1"/>
  <c r="H68" i="1" s="1"/>
  <c r="D67" i="1"/>
  <c r="G67" i="1" s="1"/>
  <c r="C67" i="1"/>
  <c r="H67" i="1" s="1"/>
  <c r="D66" i="1"/>
  <c r="G66" i="1" s="1"/>
  <c r="C66" i="1"/>
  <c r="H66" i="1" s="1"/>
  <c r="D65" i="1"/>
  <c r="G65" i="1" s="1"/>
  <c r="C65" i="1"/>
  <c r="H65" i="1" s="1"/>
  <c r="D64" i="1"/>
  <c r="G64" i="1" s="1"/>
  <c r="C64" i="1"/>
  <c r="H64" i="1" s="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G46" i="1" s="1"/>
  <c r="C46" i="1"/>
  <c r="H46" i="1" s="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C27" i="1"/>
  <c r="D26" i="1"/>
  <c r="C26" i="1"/>
  <c r="H26" i="1" s="1"/>
  <c r="D25" i="1"/>
  <c r="H25" i="1" s="1"/>
  <c r="C25" i="1"/>
  <c r="H24" i="1"/>
  <c r="G24" i="1"/>
  <c r="D24" i="1"/>
  <c r="C24" i="1"/>
  <c r="H23" i="1"/>
  <c r="G23" i="1"/>
  <c r="D23" i="1"/>
  <c r="C23" i="1"/>
  <c r="H22" i="1"/>
  <c r="G22" i="1"/>
  <c r="D22" i="1"/>
  <c r="C22" i="1"/>
  <c r="H21" i="1"/>
  <c r="G21" i="1"/>
  <c r="D21" i="1"/>
  <c r="C21"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D5" i="1"/>
  <c r="G5" i="1" s="1"/>
  <c r="C5" i="1"/>
  <c r="D4" i="1"/>
  <c r="C4" i="1"/>
  <c r="H4" i="1" s="1"/>
  <c r="H524" i="1" l="1"/>
  <c r="G524" i="1"/>
  <c r="H653" i="1"/>
  <c r="G653" i="1"/>
  <c r="H659" i="1"/>
  <c r="G659" i="1"/>
  <c r="H782" i="1"/>
  <c r="G782" i="1"/>
  <c r="H792" i="1"/>
  <c r="G792" i="1"/>
  <c r="H798" i="1"/>
  <c r="G798" i="1"/>
  <c r="H804" i="1"/>
  <c r="G804" i="1"/>
  <c r="H814" i="1"/>
  <c r="G814" i="1"/>
  <c r="H820" i="1"/>
  <c r="G820" i="1"/>
  <c r="H824" i="1"/>
  <c r="G824" i="1"/>
  <c r="H828" i="1"/>
  <c r="G828" i="1"/>
  <c r="H830" i="1"/>
  <c r="G830" i="1"/>
  <c r="H834" i="1"/>
  <c r="G834" i="1"/>
  <c r="H1319" i="1"/>
  <c r="G1319" i="1"/>
  <c r="D354" i="4"/>
  <c r="F355" i="4"/>
  <c r="H5" i="1"/>
  <c r="H20" i="1"/>
  <c r="H27" i="1"/>
  <c r="H89" i="1"/>
  <c r="G175" i="1"/>
  <c r="H234" i="1"/>
  <c r="H247" i="1"/>
  <c r="G260" i="1"/>
  <c r="G272" i="1"/>
  <c r="G276" i="1"/>
  <c r="H294" i="1"/>
  <c r="G357" i="1"/>
  <c r="G358" i="1"/>
  <c r="G359" i="1"/>
  <c r="G360" i="1"/>
  <c r="G361" i="1"/>
  <c r="G362" i="1"/>
  <c r="G363" i="1"/>
  <c r="G364" i="1"/>
  <c r="G365" i="1"/>
  <c r="G366" i="1"/>
  <c r="G367" i="1"/>
  <c r="H371" i="1"/>
  <c r="G415" i="1"/>
  <c r="G52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7" i="1"/>
  <c r="G567" i="1"/>
  <c r="H569" i="1"/>
  <c r="G569" i="1"/>
  <c r="H571" i="1"/>
  <c r="G571" i="1"/>
  <c r="H573" i="1"/>
  <c r="G573" i="1"/>
  <c r="H575" i="1"/>
  <c r="G575" i="1"/>
  <c r="H577" i="1"/>
  <c r="G577" i="1"/>
  <c r="G594" i="1"/>
  <c r="H594" i="1"/>
  <c r="H614" i="1"/>
  <c r="G614" i="1"/>
  <c r="H645" i="1"/>
  <c r="G645" i="1"/>
  <c r="H650" i="1"/>
  <c r="G650" i="1"/>
  <c r="H838" i="1"/>
  <c r="G838"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G1059" i="1"/>
  <c r="H1059" i="1"/>
  <c r="G1067" i="1"/>
  <c r="H1067" i="1"/>
  <c r="G1236" i="1"/>
  <c r="H1236" i="1"/>
  <c r="H526" i="1"/>
  <c r="G526" i="1"/>
  <c r="H655" i="1"/>
  <c r="G655" i="1"/>
  <c r="H661" i="1"/>
  <c r="G661" i="1"/>
  <c r="H780" i="1"/>
  <c r="G780" i="1"/>
  <c r="H786" i="1"/>
  <c r="G786" i="1"/>
  <c r="H790" i="1"/>
  <c r="G790" i="1"/>
  <c r="H794" i="1"/>
  <c r="G794" i="1"/>
  <c r="H800" i="1"/>
  <c r="G800" i="1"/>
  <c r="H806" i="1"/>
  <c r="G806" i="1"/>
  <c r="H810" i="1"/>
  <c r="G810" i="1"/>
  <c r="H818" i="1"/>
  <c r="G818" i="1"/>
  <c r="H1311" i="1"/>
  <c r="G1311" i="1"/>
  <c r="H1335" i="1"/>
  <c r="G1335" i="1"/>
  <c r="H1351" i="1"/>
  <c r="G1351" i="1"/>
  <c r="H1359" i="1"/>
  <c r="G1359" i="1"/>
  <c r="G87" i="1"/>
  <c r="G169" i="1"/>
  <c r="H194" i="1"/>
  <c r="G259" i="1"/>
  <c r="G262" i="1"/>
  <c r="G264" i="1"/>
  <c r="G268" i="1"/>
  <c r="G273" i="1"/>
  <c r="G275" i="1"/>
  <c r="G278" i="1"/>
  <c r="G291" i="1"/>
  <c r="G26" i="1"/>
  <c r="G80" i="1"/>
  <c r="G81" i="1"/>
  <c r="G82" i="1"/>
  <c r="G83" i="1"/>
  <c r="G84" i="1"/>
  <c r="G85" i="1"/>
  <c r="G86" i="1"/>
  <c r="H93" i="1"/>
  <c r="H111" i="1"/>
  <c r="H124" i="1"/>
  <c r="G137" i="1"/>
  <c r="G138" i="1"/>
  <c r="G139" i="1"/>
  <c r="G140" i="1"/>
  <c r="G141" i="1"/>
  <c r="G142" i="1"/>
  <c r="G143" i="1"/>
  <c r="G144" i="1"/>
  <c r="G145" i="1"/>
  <c r="G146" i="1"/>
  <c r="G147" i="1"/>
  <c r="G158" i="1"/>
  <c r="G159" i="1"/>
  <c r="G164" i="1"/>
  <c r="G168" i="1"/>
  <c r="H181" i="1"/>
  <c r="G182" i="1"/>
  <c r="H191" i="1"/>
  <c r="H222" i="1"/>
  <c r="H223" i="1"/>
  <c r="H258" i="1"/>
  <c r="H261" i="1"/>
  <c r="H263" i="1"/>
  <c r="H266" i="1"/>
  <c r="H267" i="1"/>
  <c r="H271" i="1"/>
  <c r="H274" i="1"/>
  <c r="H277" i="1"/>
  <c r="G280" i="1"/>
  <c r="G281" i="1"/>
  <c r="G282" i="1"/>
  <c r="G283" i="1"/>
  <c r="G284" i="1"/>
  <c r="G285" i="1"/>
  <c r="G286" i="1"/>
  <c r="G287" i="1"/>
  <c r="G288" i="1"/>
  <c r="G289" i="1"/>
  <c r="G290" i="1"/>
  <c r="G293" i="1"/>
  <c r="H301" i="1"/>
  <c r="C350" i="1"/>
  <c r="H373" i="1"/>
  <c r="G375" i="1"/>
  <c r="G376" i="1"/>
  <c r="G377" i="1"/>
  <c r="G378" i="1"/>
  <c r="G379" i="1"/>
  <c r="G380" i="1"/>
  <c r="G381" i="1"/>
  <c r="G382" i="1"/>
  <c r="G383" i="1"/>
  <c r="G384" i="1"/>
  <c r="G385" i="1"/>
  <c r="G386" i="1"/>
  <c r="G387" i="1"/>
  <c r="G388" i="1"/>
  <c r="G389" i="1"/>
  <c r="G390" i="1"/>
  <c r="G391" i="1"/>
  <c r="G392" i="1"/>
  <c r="G393" i="1"/>
  <c r="G394" i="1"/>
  <c r="G395" i="1"/>
  <c r="G399" i="1"/>
  <c r="G464" i="1"/>
  <c r="G468" i="1"/>
  <c r="G472" i="1"/>
  <c r="H474" i="1"/>
  <c r="H478" i="1"/>
  <c r="H482" i="1"/>
  <c r="G519" i="1"/>
  <c r="G523" i="1"/>
  <c r="H525" i="1"/>
  <c r="G525" i="1"/>
  <c r="H527" i="1"/>
  <c r="G527" i="1"/>
  <c r="H618" i="1"/>
  <c r="G618" i="1"/>
  <c r="G625" i="1"/>
  <c r="H625" i="1"/>
  <c r="H654" i="1"/>
  <c r="G654" i="1"/>
  <c r="H656" i="1"/>
  <c r="G656" i="1"/>
  <c r="H658" i="1"/>
  <c r="G658" i="1"/>
  <c r="H660" i="1"/>
  <c r="G660"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G1086" i="1"/>
  <c r="H1086" i="1"/>
  <c r="G1171" i="1"/>
  <c r="H1171" i="1"/>
  <c r="G1191" i="1"/>
  <c r="H1191" i="1"/>
  <c r="G1207" i="1"/>
  <c r="H1207" i="1"/>
  <c r="H528" i="1"/>
  <c r="G528" i="1"/>
  <c r="H657" i="1"/>
  <c r="G657" i="1"/>
  <c r="H784" i="1"/>
  <c r="G784" i="1"/>
  <c r="H788" i="1"/>
  <c r="G788" i="1"/>
  <c r="H796" i="1"/>
  <c r="G796" i="1"/>
  <c r="H802" i="1"/>
  <c r="G802" i="1"/>
  <c r="H808" i="1"/>
  <c r="G808" i="1"/>
  <c r="H812" i="1"/>
  <c r="G812" i="1"/>
  <c r="H816" i="1"/>
  <c r="G816" i="1"/>
  <c r="H822" i="1"/>
  <c r="G822" i="1"/>
  <c r="H826" i="1"/>
  <c r="G826" i="1"/>
  <c r="H832" i="1"/>
  <c r="G832" i="1"/>
  <c r="G1082" i="1"/>
  <c r="H1082" i="1"/>
  <c r="H1303" i="1"/>
  <c r="G1303" i="1"/>
  <c r="H1327" i="1"/>
  <c r="G1327" i="1"/>
  <c r="H1343" i="1"/>
  <c r="G1343" i="1"/>
  <c r="H1367" i="1"/>
  <c r="G1367" i="1"/>
  <c r="G4" i="1"/>
  <c r="G117" i="1"/>
  <c r="G118" i="1"/>
  <c r="G161" i="1"/>
  <c r="G165" i="1"/>
  <c r="H170" i="1"/>
  <c r="G176" i="1"/>
  <c r="H183" i="1"/>
  <c r="H192" i="1"/>
  <c r="H224" i="1"/>
  <c r="H193" i="1"/>
  <c r="G216" i="1"/>
  <c r="H233" i="1"/>
  <c r="H246" i="1"/>
  <c r="H248" i="1"/>
  <c r="G298" i="1"/>
  <c r="H370" i="1"/>
  <c r="G398" i="1"/>
  <c r="H461" i="1"/>
  <c r="G463" i="1"/>
  <c r="H465" i="1"/>
  <c r="G467" i="1"/>
  <c r="H469" i="1"/>
  <c r="G471" i="1"/>
  <c r="G475" i="1"/>
  <c r="H477" i="1"/>
  <c r="G479" i="1"/>
  <c r="H481" i="1"/>
  <c r="G483" i="1"/>
  <c r="G518" i="1"/>
  <c r="G522"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6" i="1"/>
  <c r="G566" i="1"/>
  <c r="H568" i="1"/>
  <c r="G568" i="1"/>
  <c r="H570" i="1"/>
  <c r="G570" i="1"/>
  <c r="H572" i="1"/>
  <c r="G572" i="1"/>
  <c r="H574" i="1"/>
  <c r="G574" i="1"/>
  <c r="H576" i="1"/>
  <c r="G576" i="1"/>
  <c r="H622" i="1"/>
  <c r="G622" i="1"/>
  <c r="H646" i="1"/>
  <c r="G646" i="1"/>
  <c r="H651" i="1"/>
  <c r="G651" i="1"/>
  <c r="H837" i="1"/>
  <c r="G837" i="1"/>
  <c r="H839" i="1"/>
  <c r="G839" i="1"/>
  <c r="G843" i="1"/>
  <c r="H843" i="1"/>
  <c r="G1015" i="1"/>
  <c r="H1015" i="1"/>
  <c r="G1063" i="1"/>
  <c r="H1063" i="1"/>
  <c r="G593" i="1"/>
  <c r="H613" i="1"/>
  <c r="H617" i="1"/>
  <c r="H621" i="1"/>
  <c r="G629" i="1"/>
  <c r="G652" i="1"/>
  <c r="G836" i="1"/>
  <c r="G896" i="1"/>
  <c r="G912" i="1"/>
  <c r="G928" i="1"/>
  <c r="G944" i="1"/>
  <c r="G961" i="1"/>
  <c r="H1078" i="1"/>
  <c r="H1134" i="1"/>
  <c r="G1134" i="1"/>
  <c r="H1136" i="1"/>
  <c r="G1136" i="1"/>
  <c r="H1138" i="1"/>
  <c r="G1138"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G1175" i="1"/>
  <c r="H1175" i="1"/>
  <c r="G1188" i="1"/>
  <c r="H1188" i="1"/>
  <c r="G1204" i="1"/>
  <c r="H1204" i="1"/>
  <c r="G1220" i="1"/>
  <c r="H1220" i="1"/>
  <c r="H1274" i="1"/>
  <c r="G1274" i="1"/>
  <c r="G1375" i="1"/>
  <c r="H1375" i="1"/>
  <c r="G1391" i="1"/>
  <c r="H1391" i="1"/>
  <c r="H1614" i="1"/>
  <c r="G1614" i="1"/>
  <c r="H1617" i="1"/>
  <c r="G1617" i="1"/>
  <c r="H1682" i="1"/>
  <c r="G1682" i="1"/>
  <c r="G592" i="1"/>
  <c r="G596" i="1"/>
  <c r="G598" i="1"/>
  <c r="G600" i="1"/>
  <c r="G602" i="1"/>
  <c r="G604" i="1"/>
  <c r="G606" i="1"/>
  <c r="G608" i="1"/>
  <c r="H612" i="1"/>
  <c r="H616" i="1"/>
  <c r="H620" i="1"/>
  <c r="G632" i="1"/>
  <c r="H636" i="1"/>
  <c r="H648" i="1"/>
  <c r="G778"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907" i="1"/>
  <c r="H923" i="1"/>
  <c r="H939" i="1"/>
  <c r="H955" i="1"/>
  <c r="H958" i="1"/>
  <c r="G1179" i="1"/>
  <c r="H1179" i="1"/>
  <c r="G1242" i="1"/>
  <c r="H1242" i="1"/>
  <c r="H1307" i="1"/>
  <c r="G1307" i="1"/>
  <c r="H1315" i="1"/>
  <c r="G1315" i="1"/>
  <c r="H1323" i="1"/>
  <c r="G1323" i="1"/>
  <c r="H1331" i="1"/>
  <c r="G1331" i="1"/>
  <c r="H1339" i="1"/>
  <c r="G1339" i="1"/>
  <c r="H1347" i="1"/>
  <c r="G1347" i="1"/>
  <c r="H1355" i="1"/>
  <c r="G1355" i="1"/>
  <c r="H1363" i="1"/>
  <c r="G1363" i="1"/>
  <c r="H1371" i="1"/>
  <c r="G1371" i="1"/>
  <c r="G1427" i="1"/>
  <c r="H1427" i="1"/>
  <c r="H1525" i="1"/>
  <c r="G1525" i="1"/>
  <c r="H396" i="1"/>
  <c r="H407" i="1"/>
  <c r="H410" i="1"/>
  <c r="H414" i="1"/>
  <c r="G422" i="1"/>
  <c r="G595" i="1"/>
  <c r="H611" i="1"/>
  <c r="H615" i="1"/>
  <c r="H619" i="1"/>
  <c r="G626" i="1"/>
  <c r="G628" i="1"/>
  <c r="G840" i="1"/>
  <c r="H842" i="1"/>
  <c r="H844" i="1"/>
  <c r="G845" i="1"/>
  <c r="G904" i="1"/>
  <c r="G920" i="1"/>
  <c r="G936" i="1"/>
  <c r="G952" i="1"/>
  <c r="H1014" i="1"/>
  <c r="H1058" i="1"/>
  <c r="H1062" i="1"/>
  <c r="H1066" i="1"/>
  <c r="H1085"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G1167" i="1"/>
  <c r="H1167" i="1"/>
  <c r="G1239" i="1"/>
  <c r="H1239" i="1"/>
  <c r="G1251" i="1"/>
  <c r="H1251" i="1"/>
  <c r="G1381" i="1"/>
  <c r="H1381" i="1"/>
  <c r="G1397" i="1"/>
  <c r="H1397" i="1"/>
  <c r="H1126" i="1"/>
  <c r="H1129" i="1"/>
  <c r="H1131" i="1"/>
  <c r="G1187" i="1"/>
  <c r="G1194" i="1"/>
  <c r="G1203" i="1"/>
  <c r="G1210" i="1"/>
  <c r="G1219" i="1"/>
  <c r="G1226" i="1"/>
  <c r="G1235" i="1"/>
  <c r="G1245" i="1"/>
  <c r="H1271" i="1"/>
  <c r="H1273" i="1"/>
  <c r="H1276" i="1"/>
  <c r="G1422" i="1"/>
  <c r="H1422" i="1"/>
  <c r="H1609" i="1"/>
  <c r="G1609" i="1"/>
  <c r="H1678" i="1"/>
  <c r="G1678" i="1"/>
  <c r="G898" i="1"/>
  <c r="G901" i="1"/>
  <c r="G903" i="1"/>
  <c r="G906" i="1"/>
  <c r="G909" i="1"/>
  <c r="G911" i="1"/>
  <c r="G914" i="1"/>
  <c r="G917" i="1"/>
  <c r="G919" i="1"/>
  <c r="G922" i="1"/>
  <c r="G925" i="1"/>
  <c r="G927" i="1"/>
  <c r="G930" i="1"/>
  <c r="G933" i="1"/>
  <c r="G935" i="1"/>
  <c r="G938" i="1"/>
  <c r="G941" i="1"/>
  <c r="G943" i="1"/>
  <c r="G946" i="1"/>
  <c r="G949" i="1"/>
  <c r="G951" i="1"/>
  <c r="G954" i="1"/>
  <c r="G957" i="1"/>
  <c r="G960" i="1"/>
  <c r="H1053" i="1"/>
  <c r="H1056" i="1"/>
  <c r="H1077" i="1"/>
  <c r="H1128" i="1"/>
  <c r="G1190" i="1"/>
  <c r="G1199" i="1"/>
  <c r="H1200" i="1"/>
  <c r="G1206" i="1"/>
  <c r="G1215" i="1"/>
  <c r="H1216" i="1"/>
  <c r="G1222" i="1"/>
  <c r="G1231" i="1"/>
  <c r="H1232" i="1"/>
  <c r="G1238" i="1"/>
  <c r="H1552" i="1"/>
  <c r="G1552" i="1"/>
  <c r="I1552" i="1" s="1"/>
  <c r="H1657" i="1"/>
  <c r="G1657" i="1"/>
  <c r="G900" i="1"/>
  <c r="G908" i="1"/>
  <c r="G916" i="1"/>
  <c r="G924" i="1"/>
  <c r="G932" i="1"/>
  <c r="G940" i="1"/>
  <c r="G948" i="1"/>
  <c r="G956" i="1"/>
  <c r="G959" i="1"/>
  <c r="H1052" i="1"/>
  <c r="H1055" i="1"/>
  <c r="H1080" i="1"/>
  <c r="H1127" i="1"/>
  <c r="H1130" i="1"/>
  <c r="G1168" i="1"/>
  <c r="H1170" i="1"/>
  <c r="G1172" i="1"/>
  <c r="H1174" i="1"/>
  <c r="G1176" i="1"/>
  <c r="H1178" i="1"/>
  <c r="G1186" i="1"/>
  <c r="G1195" i="1"/>
  <c r="H1196" i="1"/>
  <c r="H1198" i="1"/>
  <c r="G1202" i="1"/>
  <c r="G1211" i="1"/>
  <c r="H1212" i="1"/>
  <c r="H1214" i="1"/>
  <c r="G1218" i="1"/>
  <c r="G1227" i="1"/>
  <c r="H1228" i="1"/>
  <c r="H1230" i="1"/>
  <c r="G1234" i="1"/>
  <c r="G1249" i="1"/>
  <c r="G1254" i="1"/>
  <c r="H1298" i="1"/>
  <c r="G1298" i="1"/>
  <c r="G1302" i="1"/>
  <c r="G1306" i="1"/>
  <c r="G1310" i="1"/>
  <c r="G1314" i="1"/>
  <c r="G1318" i="1"/>
  <c r="G1322" i="1"/>
  <c r="G1326" i="1"/>
  <c r="G1330" i="1"/>
  <c r="G1334" i="1"/>
  <c r="G1338" i="1"/>
  <c r="G1342" i="1"/>
  <c r="G1346" i="1"/>
  <c r="G1350" i="1"/>
  <c r="G1354" i="1"/>
  <c r="G1358" i="1"/>
  <c r="G1362" i="1"/>
  <c r="G1366" i="1"/>
  <c r="G1370" i="1"/>
  <c r="H1377" i="1"/>
  <c r="H1387" i="1"/>
  <c r="H1393" i="1"/>
  <c r="H1631" i="1"/>
  <c r="G1631" i="1"/>
  <c r="H1641" i="1"/>
  <c r="G1641" i="1"/>
  <c r="H1281" i="1"/>
  <c r="G1297" i="1"/>
  <c r="G1412" i="1"/>
  <c r="G1414" i="1"/>
  <c r="H1438" i="1"/>
  <c r="H1486" i="1"/>
  <c r="H1490" i="1"/>
  <c r="H1494" i="1"/>
  <c r="H1498" i="1"/>
  <c r="H1502" i="1"/>
  <c r="H1506" i="1"/>
  <c r="H1518" i="1"/>
  <c r="H1526" i="1"/>
  <c r="G1526" i="1"/>
  <c r="H1528" i="1"/>
  <c r="G1528" i="1"/>
  <c r="H1530" i="1"/>
  <c r="G1530" i="1"/>
  <c r="H1532" i="1"/>
  <c r="G1532" i="1"/>
  <c r="H1534" i="1"/>
  <c r="G1534" i="1"/>
  <c r="H1536" i="1"/>
  <c r="G1536" i="1"/>
  <c r="I1545" i="1"/>
  <c r="H1554" i="1"/>
  <c r="J1554" i="1"/>
  <c r="G1554" i="1"/>
  <c r="G1558" i="1"/>
  <c r="H1611" i="1"/>
  <c r="G1611" i="1"/>
  <c r="H1619" i="1"/>
  <c r="G1619" i="1"/>
  <c r="H1625" i="1"/>
  <c r="G1625" i="1"/>
  <c r="H1643" i="1"/>
  <c r="G1643" i="1"/>
  <c r="H1649" i="1"/>
  <c r="G1649" i="1"/>
  <c r="H1686" i="1"/>
  <c r="G1686" i="1"/>
  <c r="F23" i="4"/>
  <c r="D134" i="4"/>
  <c r="F135" i="4"/>
  <c r="D221" i="4"/>
  <c r="F222" i="4"/>
  <c r="D178" i="5"/>
  <c r="F181" i="5"/>
  <c r="E296" i="5"/>
  <c r="D1300" i="1" s="1"/>
  <c r="D1301" i="1"/>
  <c r="G1301" i="1" s="1"/>
  <c r="H1435" i="1"/>
  <c r="I34" i="3"/>
  <c r="D1571" i="1"/>
  <c r="G1571" i="1" s="1"/>
  <c r="H1578" i="1"/>
  <c r="G1578" i="1"/>
  <c r="I1578" i="1" s="1"/>
  <c r="H1593" i="1"/>
  <c r="G1593" i="1"/>
  <c r="G1607" i="1"/>
  <c r="H1607" i="1"/>
  <c r="H1633" i="1"/>
  <c r="G1633" i="1"/>
  <c r="D7" i="4"/>
  <c r="C3" i="1" s="1"/>
  <c r="F71" i="5"/>
  <c r="D70" i="5"/>
  <c r="G1185" i="1"/>
  <c r="G1189" i="1"/>
  <c r="G1193" i="1"/>
  <c r="G1197" i="1"/>
  <c r="G1201" i="1"/>
  <c r="G1205" i="1"/>
  <c r="G1209" i="1"/>
  <c r="G1213" i="1"/>
  <c r="G1217" i="1"/>
  <c r="G1221" i="1"/>
  <c r="G1225" i="1"/>
  <c r="G1229" i="1"/>
  <c r="G1233" i="1"/>
  <c r="G1237" i="1"/>
  <c r="G1241" i="1"/>
  <c r="G1250" i="1"/>
  <c r="H1253" i="1"/>
  <c r="G1257" i="1"/>
  <c r="H1270" i="1"/>
  <c r="H1282" i="1"/>
  <c r="G1284" i="1"/>
  <c r="H1289" i="1"/>
  <c r="H1294" i="1"/>
  <c r="H1376" i="1"/>
  <c r="H1380" i="1"/>
  <c r="H1384" i="1"/>
  <c r="H1388" i="1"/>
  <c r="H1392" i="1"/>
  <c r="H1396" i="1"/>
  <c r="H1400" i="1"/>
  <c r="G1407" i="1"/>
  <c r="H1419" i="1"/>
  <c r="H1433" i="1"/>
  <c r="H1488" i="1"/>
  <c r="H1492" i="1"/>
  <c r="H1496" i="1"/>
  <c r="H1500" i="1"/>
  <c r="H1504" i="1"/>
  <c r="H1508" i="1"/>
  <c r="H1527" i="1"/>
  <c r="G1527" i="1"/>
  <c r="H1529" i="1"/>
  <c r="G1529" i="1"/>
  <c r="H1531" i="1"/>
  <c r="G1531" i="1"/>
  <c r="H1533" i="1"/>
  <c r="G1533" i="1"/>
  <c r="H1535" i="1"/>
  <c r="G1535" i="1"/>
  <c r="I1541" i="1"/>
  <c r="H1543" i="1"/>
  <c r="G1543" i="1"/>
  <c r="J1548" i="1"/>
  <c r="J1569" i="1"/>
  <c r="G1590" i="1"/>
  <c r="G1603" i="1"/>
  <c r="H1623" i="1"/>
  <c r="G1623" i="1"/>
  <c r="H1647" i="1"/>
  <c r="G1647" i="1"/>
  <c r="G1666" i="1"/>
  <c r="F58" i="4"/>
  <c r="E321" i="4"/>
  <c r="D316" i="1" s="1"/>
  <c r="F374" i="4"/>
  <c r="F542" i="4"/>
  <c r="D536" i="4"/>
  <c r="G630" i="1"/>
  <c r="G338" i="9"/>
  <c r="F203" i="5"/>
  <c r="B91" i="9"/>
  <c r="B144" i="9"/>
  <c r="G1240" i="1"/>
  <c r="G1244" i="1"/>
  <c r="G1248" i="1"/>
  <c r="G1252" i="1"/>
  <c r="G1267" i="1"/>
  <c r="H1269" i="1"/>
  <c r="H1272" i="1"/>
  <c r="H1275" i="1"/>
  <c r="H1277" i="1"/>
  <c r="H1280" i="1"/>
  <c r="H1286" i="1"/>
  <c r="H1293" i="1"/>
  <c r="H1296" i="1"/>
  <c r="G1404" i="1"/>
  <c r="G1406" i="1"/>
  <c r="G1411" i="1"/>
  <c r="G1424" i="1"/>
  <c r="G1426" i="1"/>
  <c r="H1437" i="1"/>
  <c r="H1515" i="1"/>
  <c r="H1517" i="1"/>
  <c r="H1523" i="1"/>
  <c r="H1550" i="1"/>
  <c r="I1550" i="1" s="1"/>
  <c r="J1560" i="1"/>
  <c r="J1578" i="1"/>
  <c r="H1581" i="1"/>
  <c r="D273" i="4"/>
  <c r="C269" i="1" s="1"/>
  <c r="H269" i="1" s="1"/>
  <c r="G337" i="9"/>
  <c r="F197" i="5"/>
  <c r="B38" i="9"/>
  <c r="B107" i="9"/>
  <c r="B159" i="9"/>
  <c r="E303" i="9"/>
  <c r="H1548" i="1"/>
  <c r="I1548" i="1" s="1"/>
  <c r="H1559" i="1"/>
  <c r="H1572" i="1"/>
  <c r="H1575" i="1"/>
  <c r="H1580" i="1"/>
  <c r="I1580" i="1" s="1"/>
  <c r="E49" i="4"/>
  <c r="D45" i="1" s="1"/>
  <c r="F170" i="4"/>
  <c r="E273" i="4"/>
  <c r="D269" i="1" s="1"/>
  <c r="E430" i="4"/>
  <c r="D424" i="1" s="1"/>
  <c r="G315" i="9"/>
  <c r="F150" i="5"/>
  <c r="F220" i="5"/>
  <c r="D219" i="5"/>
  <c r="E89" i="6"/>
  <c r="D1485" i="1" s="1"/>
  <c r="E114" i="6"/>
  <c r="E75" i="9"/>
  <c r="B123" i="9"/>
  <c r="B235" i="9"/>
  <c r="E522" i="4"/>
  <c r="D516" i="1" s="1"/>
  <c r="E156" i="9"/>
  <c r="B156" i="9" s="1"/>
  <c r="J1547" i="1"/>
  <c r="D6" i="8"/>
  <c r="E34" i="9"/>
  <c r="B34" i="9" s="1"/>
  <c r="E40" i="9"/>
  <c r="B40" i="9" s="1"/>
  <c r="E57" i="9"/>
  <c r="B57" i="9" s="1"/>
  <c r="E65" i="9"/>
  <c r="B65" i="9" s="1"/>
  <c r="E71" i="9"/>
  <c r="B71" i="9" s="1"/>
  <c r="E74" i="9"/>
  <c r="E79" i="9"/>
  <c r="B79" i="9" s="1"/>
  <c r="E84" i="9"/>
  <c r="B84" i="9" s="1"/>
  <c r="E98" i="9"/>
  <c r="E100" i="9"/>
  <c r="B100" i="9" s="1"/>
  <c r="E114" i="9"/>
  <c r="B114" i="9" s="1"/>
  <c r="E116" i="9"/>
  <c r="B116" i="9" s="1"/>
  <c r="E130" i="9"/>
  <c r="E132" i="9"/>
  <c r="B132" i="9" s="1"/>
  <c r="E150" i="9"/>
  <c r="B150" i="9" s="1"/>
  <c r="E153" i="9"/>
  <c r="B153" i="9" s="1"/>
  <c r="E161" i="9"/>
  <c r="B161" i="9" s="1"/>
  <c r="E166" i="9"/>
  <c r="B166" i="9" s="1"/>
  <c r="E168" i="9"/>
  <c r="B168" i="9" s="1"/>
  <c r="F243" i="9"/>
  <c r="F255" i="9"/>
  <c r="B255" i="9" s="1"/>
  <c r="F257" i="9"/>
  <c r="B257" i="9" s="1"/>
  <c r="F274" i="9"/>
  <c r="B274" i="9" s="1"/>
  <c r="F279" i="9"/>
  <c r="B331" i="9"/>
  <c r="F194" i="4"/>
  <c r="F250" i="4"/>
  <c r="F269" i="4"/>
  <c r="E647" i="4"/>
  <c r="D641" i="1" s="1"/>
  <c r="F607" i="4"/>
  <c r="E70" i="5"/>
  <c r="D1075" i="1" s="1"/>
  <c r="E88" i="5"/>
  <c r="D1093" i="1" s="1"/>
  <c r="D135" i="5"/>
  <c r="E178" i="5"/>
  <c r="E219" i="5"/>
  <c r="D22" i="7"/>
  <c r="E26" i="9"/>
  <c r="E39" i="9"/>
  <c r="B39" i="9" s="1"/>
  <c r="E68" i="9"/>
  <c r="B68" i="9" s="1"/>
  <c r="E72" i="9"/>
  <c r="B72" i="9" s="1"/>
  <c r="E80" i="9"/>
  <c r="B80" i="9" s="1"/>
  <c r="E90" i="9"/>
  <c r="E92" i="9"/>
  <c r="B92" i="9" s="1"/>
  <c r="E106" i="9"/>
  <c r="E108" i="9"/>
  <c r="B108" i="9" s="1"/>
  <c r="E122" i="9"/>
  <c r="E124" i="9"/>
  <c r="B124" i="9" s="1"/>
  <c r="E138" i="9"/>
  <c r="E142" i="9"/>
  <c r="E145" i="9"/>
  <c r="B145" i="9" s="1"/>
  <c r="E158" i="9"/>
  <c r="B158" i="9" s="1"/>
  <c r="E160" i="9"/>
  <c r="B160" i="9" s="1"/>
  <c r="E169" i="9"/>
  <c r="B169" i="9" s="1"/>
  <c r="F231" i="9"/>
  <c r="B231" i="9" s="1"/>
  <c r="F232" i="9"/>
  <c r="B232" i="9" s="1"/>
  <c r="F253" i="9"/>
  <c r="F258" i="9"/>
  <c r="B258" i="9" s="1"/>
  <c r="F261" i="9"/>
  <c r="F271" i="9"/>
  <c r="B271" i="9" s="1"/>
  <c r="F282" i="9"/>
  <c r="B282" i="9" s="1"/>
  <c r="E323" i="9"/>
  <c r="B323" i="9" s="1"/>
  <c r="E328" i="9"/>
  <c r="B328" i="9" s="1"/>
  <c r="D648" i="4"/>
  <c r="E584" i="4"/>
  <c r="D578" i="1" s="1"/>
  <c r="E314" i="9"/>
  <c r="B314" i="9" s="1"/>
  <c r="E35" i="6"/>
  <c r="E22" i="7"/>
  <c r="E5" i="7" s="1"/>
  <c r="B55" i="9"/>
  <c r="B67" i="9"/>
  <c r="B96" i="9"/>
  <c r="B112" i="9"/>
  <c r="B128" i="9"/>
  <c r="B164" i="9"/>
  <c r="B318" i="9"/>
  <c r="G662" i="1"/>
  <c r="B296" i="9"/>
  <c r="E25" i="9"/>
  <c r="G648" i="1"/>
  <c r="G647" i="1"/>
  <c r="D649" i="1"/>
  <c r="E629" i="4"/>
  <c r="D623" i="1" s="1"/>
  <c r="G636" i="1"/>
  <c r="G635" i="1"/>
  <c r="G416" i="1"/>
  <c r="D421" i="1"/>
  <c r="G421" i="1" s="1"/>
  <c r="G641" i="1"/>
  <c r="H641" i="1"/>
  <c r="G414" i="1"/>
  <c r="H421" i="1"/>
  <c r="G411" i="1"/>
  <c r="G410" i="1"/>
  <c r="G407" i="1"/>
  <c r="G408" i="1"/>
  <c r="H372" i="1"/>
  <c r="G369" i="1"/>
  <c r="G371" i="1"/>
  <c r="G396" i="1"/>
  <c r="H400" i="1"/>
  <c r="E373" i="4"/>
  <c r="D368" i="1" s="1"/>
  <c r="F379" i="4"/>
  <c r="D374" i="1"/>
  <c r="H279" i="1"/>
  <c r="G279" i="1"/>
  <c r="F283" i="4"/>
  <c r="G269" i="1"/>
  <c r="D270" i="1"/>
  <c r="G271" i="1"/>
  <c r="F274" i="4"/>
  <c r="F247" i="9"/>
  <c r="E82" i="9"/>
  <c r="B82" i="9" s="1"/>
  <c r="G258" i="1"/>
  <c r="G265" i="1"/>
  <c r="G266" i="1"/>
  <c r="E81" i="9"/>
  <c r="B81" i="9" s="1"/>
  <c r="E230" i="4"/>
  <c r="D226" i="1" s="1"/>
  <c r="G246" i="1"/>
  <c r="G247" i="1"/>
  <c r="G233" i="1"/>
  <c r="G234" i="1"/>
  <c r="G221" i="1"/>
  <c r="H221" i="1"/>
  <c r="E221" i="4"/>
  <c r="D217" i="1" s="1"/>
  <c r="G194" i="1"/>
  <c r="E56" i="9"/>
  <c r="B56" i="9" s="1"/>
  <c r="G193" i="1"/>
  <c r="G192" i="1"/>
  <c r="G190" i="1"/>
  <c r="F242" i="9"/>
  <c r="B242" i="9" s="1"/>
  <c r="H174" i="1"/>
  <c r="F239" i="9"/>
  <c r="H166" i="1"/>
  <c r="H161" i="1"/>
  <c r="E49" i="9"/>
  <c r="B49" i="9" s="1"/>
  <c r="F160" i="4"/>
  <c r="E153" i="4"/>
  <c r="D149" i="1" s="1"/>
  <c r="G149" i="1" s="1"/>
  <c r="F237" i="9"/>
  <c r="B237" i="9" s="1"/>
  <c r="D150" i="1"/>
  <c r="G292" i="1"/>
  <c r="H293" i="1"/>
  <c r="G302" i="1"/>
  <c r="G301" i="1"/>
  <c r="H423" i="1"/>
  <c r="G423" i="1"/>
  <c r="H422" i="1"/>
  <c r="E648" i="4"/>
  <c r="D642" i="1" s="1"/>
  <c r="E309" i="4"/>
  <c r="D304" i="1" s="1"/>
  <c r="G122" i="1"/>
  <c r="G124" i="1"/>
  <c r="G116" i="1"/>
  <c r="H116" i="1"/>
  <c r="F120" i="4"/>
  <c r="E106" i="4"/>
  <c r="D102" i="1" s="1"/>
  <c r="G108" i="1"/>
  <c r="G111" i="1"/>
  <c r="G93" i="1"/>
  <c r="E42" i="9"/>
  <c r="E41" i="9"/>
  <c r="B41" i="9" s="1"/>
  <c r="G79" i="1"/>
  <c r="H79" i="1"/>
  <c r="F61" i="4"/>
  <c r="E32" i="9"/>
  <c r="B32" i="9" s="1"/>
  <c r="G25" i="1"/>
  <c r="G27" i="1"/>
  <c r="G19" i="1"/>
  <c r="G20" i="1"/>
  <c r="F229" i="9"/>
  <c r="F8" i="4"/>
  <c r="E324" i="9"/>
  <c r="B324" i="9" s="1"/>
  <c r="E329" i="9"/>
  <c r="B329" i="9" s="1"/>
  <c r="E322" i="9"/>
  <c r="B322" i="9" s="1"/>
  <c r="H1634" i="1"/>
  <c r="G1634" i="1"/>
  <c r="D51" i="8"/>
  <c r="C1628" i="1" s="1"/>
  <c r="H1628" i="1" s="1"/>
  <c r="G1639" i="1"/>
  <c r="C1654" i="1"/>
  <c r="G1655" i="1"/>
  <c r="G1670" i="1"/>
  <c r="G1671" i="1"/>
  <c r="G1606" i="1"/>
  <c r="H1602" i="1"/>
  <c r="G1602" i="1"/>
  <c r="C1585" i="1"/>
  <c r="H1585" i="1" s="1"/>
  <c r="G1591" i="1"/>
  <c r="G1587" i="1"/>
  <c r="G1586" i="1"/>
  <c r="E326" i="9"/>
  <c r="B326" i="9" s="1"/>
  <c r="E31" i="9"/>
  <c r="B31" i="9" s="1"/>
  <c r="E36" i="9"/>
  <c r="B36" i="9" s="1"/>
  <c r="F236" i="9"/>
  <c r="B236" i="9" s="1"/>
  <c r="E312" i="9"/>
  <c r="B312" i="9" s="1"/>
  <c r="E307" i="9"/>
  <c r="B307" i="9" s="1"/>
  <c r="E320" i="9"/>
  <c r="B320" i="9" s="1"/>
  <c r="H598" i="1"/>
  <c r="H599" i="1"/>
  <c r="H600" i="1"/>
  <c r="H601" i="1"/>
  <c r="H602" i="1"/>
  <c r="H603" i="1"/>
  <c r="H604" i="1"/>
  <c r="H605" i="1"/>
  <c r="H606" i="1"/>
  <c r="H607" i="1"/>
  <c r="H608" i="1"/>
  <c r="H609" i="1"/>
  <c r="H628" i="1"/>
  <c r="H629" i="1"/>
  <c r="H630" i="1"/>
  <c r="H631" i="1"/>
  <c r="H632" i="1"/>
  <c r="H897" i="1"/>
  <c r="H901" i="1"/>
  <c r="H905" i="1"/>
  <c r="H909" i="1"/>
  <c r="H913" i="1"/>
  <c r="H917" i="1"/>
  <c r="H921" i="1"/>
  <c r="H925" i="1"/>
  <c r="H929" i="1"/>
  <c r="H933" i="1"/>
  <c r="H937" i="1"/>
  <c r="H941" i="1"/>
  <c r="H945" i="1"/>
  <c r="H949" i="1"/>
  <c r="H953" i="1"/>
  <c r="H957" i="1"/>
  <c r="H961" i="1"/>
  <c r="G963" i="1"/>
  <c r="H963" i="1"/>
  <c r="G965" i="1"/>
  <c r="H965" i="1"/>
  <c r="G967" i="1"/>
  <c r="H967" i="1"/>
  <c r="G969" i="1"/>
  <c r="H969" i="1"/>
  <c r="G971" i="1"/>
  <c r="H971" i="1"/>
  <c r="G973" i="1"/>
  <c r="H973" i="1"/>
  <c r="G975" i="1"/>
  <c r="H975" i="1"/>
  <c r="G977" i="1"/>
  <c r="H977" i="1"/>
  <c r="G979" i="1"/>
  <c r="H979" i="1"/>
  <c r="G981" i="1"/>
  <c r="H981" i="1"/>
  <c r="G983" i="1"/>
  <c r="H983" i="1"/>
  <c r="G985" i="1"/>
  <c r="H985"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G1053" i="1"/>
  <c r="G1076" i="1"/>
  <c r="G1080" i="1"/>
  <c r="G1129"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1047" i="1"/>
  <c r="H1047" i="1"/>
  <c r="G1049" i="1"/>
  <c r="H1049" i="1"/>
  <c r="G962" i="1"/>
  <c r="H962" i="1"/>
  <c r="G964" i="1"/>
  <c r="H964" i="1"/>
  <c r="G966" i="1"/>
  <c r="H966" i="1"/>
  <c r="G968" i="1"/>
  <c r="H968" i="1"/>
  <c r="G970" i="1"/>
  <c r="H970" i="1"/>
  <c r="G972" i="1"/>
  <c r="H972" i="1"/>
  <c r="G974" i="1"/>
  <c r="H974" i="1"/>
  <c r="G976" i="1"/>
  <c r="H976" i="1"/>
  <c r="G978" i="1"/>
  <c r="H978" i="1"/>
  <c r="G980" i="1"/>
  <c r="H980" i="1"/>
  <c r="G982" i="1"/>
  <c r="H982" i="1"/>
  <c r="G984" i="1"/>
  <c r="H984" i="1"/>
  <c r="G986" i="1"/>
  <c r="H986" i="1"/>
  <c r="G988" i="1"/>
  <c r="H988" i="1"/>
  <c r="G990" i="1"/>
  <c r="H990" i="1"/>
  <c r="G992" i="1"/>
  <c r="H992" i="1"/>
  <c r="G994" i="1"/>
  <c r="H994" i="1"/>
  <c r="G996" i="1"/>
  <c r="H996" i="1"/>
  <c r="G998" i="1"/>
  <c r="H998" i="1"/>
  <c r="G1000" i="1"/>
  <c r="H1000" i="1"/>
  <c r="G1002" i="1"/>
  <c r="H1002" i="1"/>
  <c r="G1004" i="1"/>
  <c r="H1004" i="1"/>
  <c r="G1006" i="1"/>
  <c r="H1006" i="1"/>
  <c r="G1008" i="1"/>
  <c r="H1008" i="1"/>
  <c r="G1010" i="1"/>
  <c r="H1010" i="1"/>
  <c r="H898" i="1"/>
  <c r="H902" i="1"/>
  <c r="H906" i="1"/>
  <c r="H910" i="1"/>
  <c r="H914" i="1"/>
  <c r="H918" i="1"/>
  <c r="H922" i="1"/>
  <c r="H926" i="1"/>
  <c r="H930" i="1"/>
  <c r="H934" i="1"/>
  <c r="H938" i="1"/>
  <c r="H942" i="1"/>
  <c r="H946" i="1"/>
  <c r="H950" i="1"/>
  <c r="H954"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G1046" i="1"/>
  <c r="H1046" i="1"/>
  <c r="G1048" i="1"/>
  <c r="H1048" i="1"/>
  <c r="G1126" i="1"/>
  <c r="G1130" i="1"/>
  <c r="H1256" i="1"/>
  <c r="H1257" i="1"/>
  <c r="H1258" i="1"/>
  <c r="G1271" i="1"/>
  <c r="G1275" i="1"/>
  <c r="G1285" i="1"/>
  <c r="G1288" i="1"/>
  <c r="H1291" i="1"/>
  <c r="G1291" i="1"/>
  <c r="G1409" i="1"/>
  <c r="H1409" i="1"/>
  <c r="G1417" i="1"/>
  <c r="H1417" i="1"/>
  <c r="G1425" i="1"/>
  <c r="H1425" i="1"/>
  <c r="H1432" i="1"/>
  <c r="G1432" i="1"/>
  <c r="H1287" i="1"/>
  <c r="G1287"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512" i="1"/>
  <c r="G1512" i="1"/>
  <c r="H1520" i="1"/>
  <c r="G1520" i="1"/>
  <c r="H1283" i="1"/>
  <c r="G1283" i="1"/>
  <c r="H1299" i="1"/>
  <c r="G1299" i="1"/>
  <c r="G1405" i="1"/>
  <c r="H1405" i="1"/>
  <c r="G1413" i="1"/>
  <c r="H1413" i="1"/>
  <c r="G1421" i="1"/>
  <c r="H1421" i="1"/>
  <c r="G1429" i="1"/>
  <c r="H1429" i="1"/>
  <c r="H1436" i="1"/>
  <c r="G1436" i="1"/>
  <c r="G1272" i="1"/>
  <c r="G1276" i="1"/>
  <c r="H1279" i="1"/>
  <c r="G1279" i="1"/>
  <c r="G1289" i="1"/>
  <c r="G1292" i="1"/>
  <c r="H1295" i="1"/>
  <c r="G1295" i="1"/>
  <c r="H1410" i="1"/>
  <c r="H1418" i="1"/>
  <c r="H1426" i="1"/>
  <c r="G1433"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516" i="1"/>
  <c r="G1516" i="1"/>
  <c r="H1524" i="1"/>
  <c r="G1524" i="1"/>
  <c r="G1481" i="1"/>
  <c r="G1482" i="1"/>
  <c r="G1483" i="1"/>
  <c r="G1484" i="1"/>
  <c r="G1515" i="1"/>
  <c r="G1519" i="1"/>
  <c r="G1523" i="1"/>
  <c r="G1549" i="1"/>
  <c r="I1549" i="1" s="1"/>
  <c r="J1549" i="1"/>
  <c r="G1551" i="1"/>
  <c r="I1551" i="1" s="1"/>
  <c r="J1551" i="1"/>
  <c r="G1553" i="1"/>
  <c r="I1553" i="1" s="1"/>
  <c r="J1553" i="1"/>
  <c r="H1558" i="1"/>
  <c r="I1558" i="1" s="1"/>
  <c r="G1560" i="1"/>
  <c r="I1560" i="1" s="1"/>
  <c r="H1562" i="1"/>
  <c r="I1562" i="1" s="1"/>
  <c r="G1565" i="1"/>
  <c r="G1567" i="1"/>
  <c r="G1569" i="1"/>
  <c r="H1573" i="1"/>
  <c r="I1573" i="1" s="1"/>
  <c r="J1575" i="1"/>
  <c r="H1577" i="1"/>
  <c r="H1597" i="1"/>
  <c r="G1597" i="1"/>
  <c r="H1608" i="1"/>
  <c r="G1608" i="1"/>
  <c r="H1629" i="1"/>
  <c r="G1629" i="1"/>
  <c r="H1640" i="1"/>
  <c r="G1640" i="1"/>
  <c r="H1672" i="1"/>
  <c r="G1672" i="1"/>
  <c r="H1404" i="1"/>
  <c r="H1408" i="1"/>
  <c r="H1412" i="1"/>
  <c r="H1416" i="1"/>
  <c r="H1420" i="1"/>
  <c r="H1424" i="1"/>
  <c r="H1428" i="1"/>
  <c r="G1435" i="1"/>
  <c r="G1557" i="1"/>
  <c r="I1557" i="1" s="1"/>
  <c r="J1557" i="1"/>
  <c r="G1561" i="1"/>
  <c r="I1561" i="1" s="1"/>
  <c r="J1561" i="1"/>
  <c r="H1563" i="1"/>
  <c r="G1576" i="1"/>
  <c r="J1576" i="1"/>
  <c r="H1576" i="1"/>
  <c r="G1579" i="1"/>
  <c r="I1579" i="1" s="1"/>
  <c r="J1579" i="1"/>
  <c r="H1584" i="1"/>
  <c r="G1584" i="1"/>
  <c r="H1605" i="1"/>
  <c r="G1605" i="1"/>
  <c r="H1616" i="1"/>
  <c r="G1616" i="1"/>
  <c r="H1637" i="1"/>
  <c r="G1637" i="1"/>
  <c r="H1669" i="1"/>
  <c r="G1669" i="1"/>
  <c r="H1592" i="1"/>
  <c r="G1592" i="1"/>
  <c r="H1613" i="1"/>
  <c r="G1613" i="1"/>
  <c r="H1624" i="1"/>
  <c r="G1624" i="1"/>
  <c r="H1656" i="1"/>
  <c r="G1656" i="1"/>
  <c r="G1556" i="1"/>
  <c r="H1556" i="1"/>
  <c r="G1559" i="1"/>
  <c r="I1559" i="1" s="1"/>
  <c r="J1559" i="1"/>
  <c r="G1574" i="1"/>
  <c r="J1574" i="1"/>
  <c r="H1574" i="1"/>
  <c r="I1575" i="1"/>
  <c r="G1581" i="1"/>
  <c r="I1581" i="1" s="1"/>
  <c r="J1581" i="1"/>
  <c r="H1589" i="1"/>
  <c r="G1589" i="1"/>
  <c r="H1600" i="1"/>
  <c r="G1600" i="1"/>
  <c r="H1632" i="1"/>
  <c r="G1632" i="1"/>
  <c r="H1653" i="1"/>
  <c r="G1653" i="1"/>
  <c r="H1685" i="1"/>
  <c r="G1685" i="1"/>
  <c r="E7" i="4"/>
  <c r="F7" i="4" s="1"/>
  <c r="H24" i="9"/>
  <c r="F153" i="4"/>
  <c r="F231" i="4"/>
  <c r="D230" i="4"/>
  <c r="F426" i="4"/>
  <c r="F497" i="4"/>
  <c r="D491" i="4"/>
  <c r="D584" i="4"/>
  <c r="E597" i="4"/>
  <c r="D591" i="1" s="1"/>
  <c r="F630" i="4"/>
  <c r="C624" i="1"/>
  <c r="F633" i="4"/>
  <c r="C627" i="1"/>
  <c r="D12" i="5"/>
  <c r="F45" i="5"/>
  <c r="C1050" i="1"/>
  <c r="F82" i="5"/>
  <c r="C1087" i="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H179" i="9"/>
  <c r="G213" i="9"/>
  <c r="E213" i="9" s="1"/>
  <c r="B213" i="9" s="1"/>
  <c r="G209" i="9"/>
  <c r="E209" i="9" s="1"/>
  <c r="B209" i="9" s="1"/>
  <c r="G210" i="9"/>
  <c r="E210" i="9" s="1"/>
  <c r="B210" i="9" s="1"/>
  <c r="G179" i="9"/>
  <c r="E179" i="9" s="1"/>
  <c r="B179" i="9" s="1"/>
  <c r="G177" i="9"/>
  <c r="E177" i="9" s="1"/>
  <c r="B177" i="9" s="1"/>
  <c r="G175" i="9"/>
  <c r="E175" i="9" s="1"/>
  <c r="B175" i="9" s="1"/>
  <c r="G211" i="9"/>
  <c r="E211" i="9" s="1"/>
  <c r="B211" i="9" s="1"/>
  <c r="L207" i="9"/>
  <c r="F207" i="9" s="1"/>
  <c r="G176" i="9"/>
  <c r="E176" i="9" s="1"/>
  <c r="B176" i="9" s="1"/>
  <c r="I10" i="9"/>
  <c r="G208" i="9"/>
  <c r="E208" i="9" s="1"/>
  <c r="B208" i="9" s="1"/>
  <c r="G178" i="9"/>
  <c r="E178" i="9" s="1"/>
  <c r="B178" i="9" s="1"/>
  <c r="G212" i="9"/>
  <c r="E212" i="9" s="1"/>
  <c r="B212" i="9" s="1"/>
  <c r="G174" i="9"/>
  <c r="E174" i="9" s="1"/>
  <c r="B174" i="9" s="1"/>
  <c r="G24" i="9"/>
  <c r="H1542" i="1"/>
  <c r="G1542" i="1"/>
  <c r="I1542" i="1" s="1"/>
  <c r="H1544" i="1"/>
  <c r="G1544" i="1"/>
  <c r="H1546" i="1"/>
  <c r="G1546" i="1"/>
  <c r="I1546" i="1" s="1"/>
  <c r="G1564" i="1"/>
  <c r="I1564" i="1" s="1"/>
  <c r="J1564" i="1"/>
  <c r="H1565" i="1"/>
  <c r="G1566" i="1"/>
  <c r="I1566" i="1" s="1"/>
  <c r="J1566" i="1"/>
  <c r="H1567" i="1"/>
  <c r="G1568" i="1"/>
  <c r="I1568" i="1" s="1"/>
  <c r="J1568" i="1"/>
  <c r="H1569" i="1"/>
  <c r="G1570" i="1"/>
  <c r="I1570" i="1" s="1"/>
  <c r="J1570" i="1"/>
  <c r="H1571" i="1"/>
  <c r="H1596" i="1"/>
  <c r="G1596" i="1"/>
  <c r="H1612" i="1"/>
  <c r="G1612" i="1"/>
  <c r="G1628" i="1"/>
  <c r="H1644" i="1"/>
  <c r="G1644" i="1"/>
  <c r="H1660" i="1"/>
  <c r="G1660" i="1"/>
  <c r="H1676" i="1"/>
  <c r="G1676" i="1"/>
  <c r="D49" i="4"/>
  <c r="E82" i="4"/>
  <c r="D78" i="1" s="1"/>
  <c r="F112" i="4"/>
  <c r="D125" i="4"/>
  <c r="F154" i="4"/>
  <c r="E164" i="4"/>
  <c r="D160" i="1" s="1"/>
  <c r="D321" i="4"/>
  <c r="D373" i="4"/>
  <c r="F437" i="4"/>
  <c r="D431" i="4"/>
  <c r="D466" i="4"/>
  <c r="D571" i="4"/>
  <c r="F603" i="4"/>
  <c r="D597" i="4"/>
  <c r="C597" i="1"/>
  <c r="F647" i="4"/>
  <c r="E7" i="5"/>
  <c r="F264" i="5"/>
  <c r="C1268" i="1"/>
  <c r="D5" i="7"/>
  <c r="C1539" i="1"/>
  <c r="D44" i="8"/>
  <c r="C1583" i="1"/>
  <c r="H1648" i="1"/>
  <c r="G1648" i="1"/>
  <c r="H1664" i="1"/>
  <c r="G1664" i="1"/>
  <c r="H1680" i="1"/>
  <c r="G1680" i="1"/>
  <c r="F165" i="4"/>
  <c r="D164" i="4"/>
  <c r="F485" i="4"/>
  <c r="D479" i="4"/>
  <c r="F523" i="4"/>
  <c r="D522" i="4"/>
  <c r="E535" i="4"/>
  <c r="F63" i="5"/>
  <c r="C1068" i="1"/>
  <c r="H1588" i="1"/>
  <c r="G1588" i="1"/>
  <c r="H1604" i="1"/>
  <c r="G1604" i="1"/>
  <c r="H1620" i="1"/>
  <c r="G1620" i="1"/>
  <c r="H1636" i="1"/>
  <c r="G1636" i="1"/>
  <c r="G1645" i="1"/>
  <c r="H1652" i="1"/>
  <c r="G1652" i="1"/>
  <c r="G1661" i="1"/>
  <c r="H1668" i="1"/>
  <c r="G1668" i="1"/>
  <c r="G1677" i="1"/>
  <c r="H1684" i="1"/>
  <c r="G1684" i="1"/>
  <c r="F83" i="4"/>
  <c r="D82" i="4"/>
  <c r="F107" i="4"/>
  <c r="D106" i="4"/>
  <c r="F141" i="4"/>
  <c r="D140" i="4"/>
  <c r="D202" i="4"/>
  <c r="F237" i="4"/>
  <c r="F262" i="4"/>
  <c r="F310" i="4"/>
  <c r="D309" i="4"/>
  <c r="F362" i="4"/>
  <c r="D361" i="4"/>
  <c r="F616" i="4"/>
  <c r="C610" i="1"/>
  <c r="F629" i="4"/>
  <c r="C623" i="1"/>
  <c r="D119" i="5"/>
  <c r="F120" i="5"/>
  <c r="C1125" i="1"/>
  <c r="F43" i="6"/>
  <c r="D35" i="6"/>
  <c r="C1439" i="1"/>
  <c r="F6" i="6"/>
  <c r="D5" i="6"/>
  <c r="F115" i="6"/>
  <c r="D114" i="6"/>
  <c r="B26" i="9"/>
  <c r="B42" i="9"/>
  <c r="B58" i="9"/>
  <c r="B74" i="9"/>
  <c r="C1013" i="1"/>
  <c r="C1057" i="1"/>
  <c r="C1075" i="1"/>
  <c r="C1081" i="1"/>
  <c r="C1132" i="1"/>
  <c r="C1260" i="1"/>
  <c r="C1402" i="1"/>
  <c r="C1511" i="1"/>
  <c r="D7" i="5"/>
  <c r="F70" i="5"/>
  <c r="F90" i="6"/>
  <c r="D89" i="6"/>
  <c r="B25" i="9"/>
  <c r="B73" i="9"/>
  <c r="D255" i="5"/>
  <c r="F297" i="5"/>
  <c r="D296" i="5"/>
  <c r="B27" i="9"/>
  <c r="B43" i="9"/>
  <c r="B59" i="9"/>
  <c r="B75" i="9"/>
  <c r="E5" i="6"/>
  <c r="B86" i="9"/>
  <c r="B90" i="9"/>
  <c r="B94" i="9"/>
  <c r="B98" i="9"/>
  <c r="B102" i="9"/>
  <c r="B106" i="9"/>
  <c r="B110" i="9"/>
  <c r="B118" i="9"/>
  <c r="B122" i="9"/>
  <c r="B126" i="9"/>
  <c r="B130" i="9"/>
  <c r="B134" i="9"/>
  <c r="B138" i="9"/>
  <c r="B142" i="9"/>
  <c r="B146" i="9"/>
  <c r="B154" i="9"/>
  <c r="B233" i="9"/>
  <c r="F298" i="9"/>
  <c r="E337" i="9"/>
  <c r="B337" i="9" s="1"/>
  <c r="E338" i="9"/>
  <c r="B338" i="9" s="1"/>
  <c r="E255" i="5"/>
  <c r="D1259" i="1" s="1"/>
  <c r="E29" i="9"/>
  <c r="B29" i="9" s="1"/>
  <c r="E37" i="9"/>
  <c r="B37" i="9" s="1"/>
  <c r="E45" i="9"/>
  <c r="B45" i="9" s="1"/>
  <c r="E53" i="9"/>
  <c r="B53" i="9" s="1"/>
  <c r="E61" i="9"/>
  <c r="B61" i="9" s="1"/>
  <c r="E69" i="9"/>
  <c r="B69" i="9" s="1"/>
  <c r="E77" i="9"/>
  <c r="B77"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E137" i="9"/>
  <c r="B137" i="9" s="1"/>
  <c r="B143" i="9"/>
  <c r="B147" i="9"/>
  <c r="B151" i="9"/>
  <c r="B155" i="9"/>
  <c r="F245" i="9"/>
  <c r="F277" i="9"/>
  <c r="B277" i="9" s="1"/>
  <c r="G316" i="9"/>
  <c r="H316" i="9"/>
  <c r="H315" i="9"/>
  <c r="E315" i="9" s="1"/>
  <c r="B315" i="9" s="1"/>
  <c r="F233" i="9"/>
  <c r="F241" i="9"/>
  <c r="B241" i="9" s="1"/>
  <c r="F249" i="9"/>
  <c r="B249" i="9" s="1"/>
  <c r="F273" i="9"/>
  <c r="B273" i="9" s="1"/>
  <c r="F281" i="9"/>
  <c r="B281" i="9" s="1"/>
  <c r="F289" i="9"/>
  <c r="B289" i="9" s="1"/>
  <c r="B313" i="9"/>
  <c r="B229" i="9"/>
  <c r="F230" i="9"/>
  <c r="B230" i="9" s="1"/>
  <c r="F238" i="9"/>
  <c r="B238" i="9" s="1"/>
  <c r="B245" i="9"/>
  <c r="F246" i="9"/>
  <c r="B246" i="9" s="1"/>
  <c r="B253" i="9"/>
  <c r="F254" i="9"/>
  <c r="B254" i="9" s="1"/>
  <c r="B261" i="9"/>
  <c r="F262" i="9"/>
  <c r="B262" i="9" s="1"/>
  <c r="B269" i="9"/>
  <c r="F270" i="9"/>
  <c r="B270" i="9" s="1"/>
  <c r="F278" i="9"/>
  <c r="B278" i="9" s="1"/>
  <c r="B285" i="9"/>
  <c r="F286" i="9"/>
  <c r="B286" i="9" s="1"/>
  <c r="E319" i="9"/>
  <c r="B319" i="9" s="1"/>
  <c r="E327" i="9"/>
  <c r="B327" i="9" s="1"/>
  <c r="B239" i="9"/>
  <c r="B240" i="9"/>
  <c r="B243" i="9"/>
  <c r="B244" i="9"/>
  <c r="B247" i="9"/>
  <c r="B248" i="9"/>
  <c r="B251" i="9"/>
  <c r="B252" i="9"/>
  <c r="B256" i="9"/>
  <c r="B260" i="9"/>
  <c r="B264" i="9"/>
  <c r="B268" i="9"/>
  <c r="B272" i="9"/>
  <c r="B275" i="9"/>
  <c r="B276" i="9"/>
  <c r="B279" i="9"/>
  <c r="B280" i="9"/>
  <c r="B283" i="9"/>
  <c r="B284" i="9"/>
  <c r="B287" i="9"/>
  <c r="B288" i="9"/>
  <c r="B291" i="9"/>
  <c r="B292" i="9"/>
  <c r="B303" i="9"/>
  <c r="E311" i="9"/>
  <c r="B311" i="9" s="1"/>
  <c r="B340" i="9"/>
  <c r="E335" i="9"/>
  <c r="B335" i="9" s="1"/>
  <c r="I32" i="3" l="1"/>
  <c r="D1538" i="1"/>
  <c r="F273" i="4"/>
  <c r="H336" i="9"/>
  <c r="D1182" i="1"/>
  <c r="H339" i="9"/>
  <c r="D1223" i="1"/>
  <c r="G1223" i="1" s="1"/>
  <c r="F536" i="4"/>
  <c r="C530" i="1"/>
  <c r="F134" i="4"/>
  <c r="C130" i="1"/>
  <c r="E316" i="9"/>
  <c r="B316" i="9" s="1"/>
  <c r="E639" i="4"/>
  <c r="D633" i="1" s="1"/>
  <c r="E69" i="5"/>
  <c r="I1576" i="1"/>
  <c r="H149" i="1"/>
  <c r="F135" i="5"/>
  <c r="C1140" i="1"/>
  <c r="D1510" i="1"/>
  <c r="I29" i="3"/>
  <c r="F221" i="4"/>
  <c r="C217" i="1"/>
  <c r="H1301" i="1"/>
  <c r="I27" i="3"/>
  <c r="D1431" i="1"/>
  <c r="G339" i="9"/>
  <c r="E339" i="9" s="1"/>
  <c r="B339" i="9" s="1"/>
  <c r="F219" i="5"/>
  <c r="C1223" i="1"/>
  <c r="G336" i="9"/>
  <c r="E336" i="9" s="1"/>
  <c r="B336" i="9" s="1"/>
  <c r="F178" i="5"/>
  <c r="D177" i="5"/>
  <c r="C1182" i="1"/>
  <c r="E177" i="5"/>
  <c r="I1544" i="1"/>
  <c r="E180" i="9"/>
  <c r="B180" i="9" s="1"/>
  <c r="E308" i="4"/>
  <c r="I33" i="3"/>
  <c r="D1555" i="1"/>
  <c r="C642" i="1"/>
  <c r="G642" i="1" s="1"/>
  <c r="F648" i="4"/>
  <c r="C1555" i="1"/>
  <c r="H33" i="3"/>
  <c r="H1093" i="1"/>
  <c r="G1093" i="1"/>
  <c r="I1543" i="1"/>
  <c r="I1554" i="1"/>
  <c r="G350" i="1"/>
  <c r="H350" i="1"/>
  <c r="F354" i="4"/>
  <c r="C349" i="1"/>
  <c r="F228" i="9"/>
  <c r="B228" i="9" s="1"/>
  <c r="H649" i="1"/>
  <c r="G649" i="1"/>
  <c r="E360" i="4"/>
  <c r="D355" i="1" s="1"/>
  <c r="G374" i="1"/>
  <c r="H374" i="1"/>
  <c r="H270" i="1"/>
  <c r="G270" i="1"/>
  <c r="G217" i="1"/>
  <c r="H217" i="1"/>
  <c r="E152" i="4"/>
  <c r="E299" i="4" s="1"/>
  <c r="E24" i="9"/>
  <c r="B24" i="9" s="1"/>
  <c r="G150" i="1"/>
  <c r="H150" i="1"/>
  <c r="D303" i="1"/>
  <c r="D45" i="8"/>
  <c r="G342" i="9" s="1"/>
  <c r="E342" i="9" s="1"/>
  <c r="B342" i="9" s="1"/>
  <c r="H1654" i="1"/>
  <c r="G1654" i="1"/>
  <c r="G1585" i="1"/>
  <c r="F296" i="5"/>
  <c r="C1300" i="1"/>
  <c r="G1402" i="1"/>
  <c r="H1402" i="1"/>
  <c r="H1075" i="1"/>
  <c r="G1075" i="1"/>
  <c r="H1439" i="1"/>
  <c r="G1439" i="1"/>
  <c r="H610" i="1"/>
  <c r="G610" i="1"/>
  <c r="D308" i="4"/>
  <c r="F309" i="4"/>
  <c r="C304" i="1"/>
  <c r="F202" i="4"/>
  <c r="C198" i="1"/>
  <c r="E251" i="5"/>
  <c r="F522" i="4"/>
  <c r="C516" i="1"/>
  <c r="F164" i="4"/>
  <c r="C160" i="1"/>
  <c r="G1583" i="1"/>
  <c r="H1583" i="1"/>
  <c r="G345" i="9"/>
  <c r="E345" i="9" s="1"/>
  <c r="C1538" i="1"/>
  <c r="H32" i="3"/>
  <c r="F571" i="4"/>
  <c r="D535" i="4"/>
  <c r="C565" i="1"/>
  <c r="F373" i="4"/>
  <c r="C368" i="1"/>
  <c r="F125" i="4"/>
  <c r="C121" i="1"/>
  <c r="C1017" i="1"/>
  <c r="F12" i="5"/>
  <c r="D152" i="4"/>
  <c r="I1574" i="1"/>
  <c r="I1565" i="1"/>
  <c r="E141" i="6"/>
  <c r="I26" i="3"/>
  <c r="D1401" i="1"/>
  <c r="F89" i="6"/>
  <c r="C1485" i="1"/>
  <c r="H1260" i="1"/>
  <c r="G1260" i="1"/>
  <c r="G1057" i="1"/>
  <c r="H1057" i="1"/>
  <c r="D141" i="6"/>
  <c r="C1401" i="1"/>
  <c r="H26" i="3"/>
  <c r="F5" i="6"/>
  <c r="C1431" i="1"/>
  <c r="F35" i="6"/>
  <c r="H27" i="3"/>
  <c r="F119" i="5"/>
  <c r="C1124" i="1"/>
  <c r="F140" i="4"/>
  <c r="C136" i="1"/>
  <c r="F82" i="4"/>
  <c r="C78" i="1"/>
  <c r="G1068" i="1"/>
  <c r="H1068" i="1"/>
  <c r="K1480" i="9"/>
  <c r="I38" i="3"/>
  <c r="C1621" i="1"/>
  <c r="H1268" i="1"/>
  <c r="G1268" i="1"/>
  <c r="G597" i="1"/>
  <c r="H597" i="1"/>
  <c r="F466" i="4"/>
  <c r="C460" i="1"/>
  <c r="F321" i="4"/>
  <c r="C316" i="1"/>
  <c r="I22" i="3"/>
  <c r="D1074" i="1"/>
  <c r="G627" i="1"/>
  <c r="H627" i="1"/>
  <c r="C1259" i="1"/>
  <c r="F255" i="5"/>
  <c r="C1012" i="1"/>
  <c r="F7" i="5"/>
  <c r="H21" i="3"/>
  <c r="H1132" i="1"/>
  <c r="G1132" i="1"/>
  <c r="G1013" i="1"/>
  <c r="H1013" i="1"/>
  <c r="H623" i="1"/>
  <c r="G623" i="1"/>
  <c r="D360" i="4"/>
  <c r="F361" i="4"/>
  <c r="C356" i="1"/>
  <c r="F479" i="4"/>
  <c r="C473" i="1"/>
  <c r="C591" i="1"/>
  <c r="F597" i="4"/>
  <c r="D430" i="4"/>
  <c r="F431" i="4"/>
  <c r="C425" i="1"/>
  <c r="E310" i="9"/>
  <c r="B310" i="9" s="1"/>
  <c r="H1050" i="1"/>
  <c r="G1050" i="1"/>
  <c r="F584" i="4"/>
  <c r="C578" i="1"/>
  <c r="F230" i="4"/>
  <c r="C226" i="1"/>
  <c r="I1569" i="1"/>
  <c r="I23" i="3"/>
  <c r="D1181" i="1"/>
  <c r="D251" i="5"/>
  <c r="H1511" i="1"/>
  <c r="G1511" i="1"/>
  <c r="H1081" i="1"/>
  <c r="G1081" i="1"/>
  <c r="F114" i="6"/>
  <c r="C1510" i="1"/>
  <c r="H29" i="3"/>
  <c r="D69" i="5"/>
  <c r="D6" i="5" s="1"/>
  <c r="H1125" i="1"/>
  <c r="G1125" i="1"/>
  <c r="F106" i="4"/>
  <c r="C102" i="1"/>
  <c r="E640" i="4"/>
  <c r="D634" i="1" s="1"/>
  <c r="D529" i="1"/>
  <c r="D6" i="4"/>
  <c r="G1539" i="1"/>
  <c r="H1539" i="1"/>
  <c r="E6" i="5"/>
  <c r="I21" i="3"/>
  <c r="D1012" i="1"/>
  <c r="F49" i="4"/>
  <c r="C45" i="1"/>
  <c r="H19" i="9"/>
  <c r="E19" i="9" s="1"/>
  <c r="B19" i="9" s="1"/>
  <c r="B207" i="9"/>
  <c r="E309" i="9"/>
  <c r="B309" i="9" s="1"/>
  <c r="G1087" i="1"/>
  <c r="H1087" i="1"/>
  <c r="H624" i="1"/>
  <c r="G624" i="1"/>
  <c r="F491" i="4"/>
  <c r="C485" i="1"/>
  <c r="E6" i="4"/>
  <c r="D3" i="1"/>
  <c r="I1567" i="1"/>
  <c r="H23" i="3" l="1"/>
  <c r="F177" i="5"/>
  <c r="C1181" i="1"/>
  <c r="H130" i="1"/>
  <c r="G130" i="1"/>
  <c r="H642" i="1"/>
  <c r="G349" i="1"/>
  <c r="H349" i="1"/>
  <c r="H1140" i="1"/>
  <c r="G1140" i="1"/>
  <c r="G1555" i="1"/>
  <c r="H1555" i="1"/>
  <c r="H530" i="1"/>
  <c r="G530" i="1"/>
  <c r="I39" i="3"/>
  <c r="G343" i="9"/>
  <c r="E343" i="9" s="1"/>
  <c r="B343" i="9" s="1"/>
  <c r="C1622" i="1"/>
  <c r="H1182" i="1"/>
  <c r="G1182" i="1"/>
  <c r="H1223" i="1"/>
  <c r="E417" i="4"/>
  <c r="D412" i="1" s="1"/>
  <c r="E418" i="4"/>
  <c r="D413" i="1" s="1"/>
  <c r="D148" i="1"/>
  <c r="I17" i="3"/>
  <c r="H1622" i="1"/>
  <c r="G1622" i="1"/>
  <c r="H11" i="3"/>
  <c r="N3" i="9" s="1"/>
  <c r="C1011" i="1"/>
  <c r="F6" i="5"/>
  <c r="H102" i="1"/>
  <c r="G102" i="1"/>
  <c r="F251" i="5"/>
  <c r="C1255" i="1"/>
  <c r="D176" i="5"/>
  <c r="H24" i="3"/>
  <c r="H1401" i="1"/>
  <c r="G1401" i="1"/>
  <c r="G1017" i="1"/>
  <c r="H1017" i="1"/>
  <c r="G45" i="1"/>
  <c r="H45" i="1"/>
  <c r="D1011" i="1"/>
  <c r="H1181" i="1"/>
  <c r="G1181" i="1"/>
  <c r="D639" i="4"/>
  <c r="F430" i="4"/>
  <c r="C424" i="1"/>
  <c r="H473" i="1"/>
  <c r="G473" i="1"/>
  <c r="F141" i="6"/>
  <c r="C1537" i="1"/>
  <c r="H30" i="3"/>
  <c r="G121" i="1"/>
  <c r="H121" i="1"/>
  <c r="I24" i="3"/>
  <c r="D1255" i="1"/>
  <c r="G1510" i="1"/>
  <c r="H1510" i="1"/>
  <c r="G347" i="9"/>
  <c r="E347" i="9" s="1"/>
  <c r="F152" i="4"/>
  <c r="D299" i="4"/>
  <c r="H17" i="3"/>
  <c r="C148" i="1"/>
  <c r="F535" i="4"/>
  <c r="D640" i="4"/>
  <c r="C529" i="1"/>
  <c r="B345" i="9"/>
  <c r="E344" i="9"/>
  <c r="I10" i="3" s="1"/>
  <c r="H198" i="1"/>
  <c r="G198" i="1"/>
  <c r="D417" i="4"/>
  <c r="F308" i="4"/>
  <c r="C303" i="1"/>
  <c r="G485" i="1"/>
  <c r="H485" i="1"/>
  <c r="E423" i="4"/>
  <c r="E301" i="4"/>
  <c r="D297" i="1" s="1"/>
  <c r="D295" i="1"/>
  <c r="D422" i="4"/>
  <c r="D300" i="4"/>
  <c r="F6" i="4"/>
  <c r="H16" i="3"/>
  <c r="C2" i="1"/>
  <c r="H226" i="1"/>
  <c r="G226" i="1"/>
  <c r="F360" i="4"/>
  <c r="D418" i="4"/>
  <c r="C355" i="1"/>
  <c r="H1259" i="1"/>
  <c r="G1259" i="1"/>
  <c r="G460" i="1"/>
  <c r="H460" i="1"/>
  <c r="H78" i="1"/>
  <c r="G78" i="1"/>
  <c r="G1124" i="1"/>
  <c r="H1124" i="1"/>
  <c r="H1431" i="1"/>
  <c r="G1431" i="1"/>
  <c r="H565" i="1"/>
  <c r="G565" i="1"/>
  <c r="H1538" i="1"/>
  <c r="G1538" i="1"/>
  <c r="H160" i="1"/>
  <c r="G160" i="1"/>
  <c r="G3" i="1"/>
  <c r="H3" i="1"/>
  <c r="H1012" i="1"/>
  <c r="G1012" i="1"/>
  <c r="I16" i="3"/>
  <c r="E422" i="4"/>
  <c r="E300" i="4"/>
  <c r="D296" i="1" s="1"/>
  <c r="D2" i="1"/>
  <c r="E176" i="5"/>
  <c r="D1180" i="1" s="1"/>
  <c r="G578" i="1"/>
  <c r="H578" i="1"/>
  <c r="H425" i="1"/>
  <c r="G425" i="1"/>
  <c r="H591" i="1"/>
  <c r="G591" i="1"/>
  <c r="H356" i="1"/>
  <c r="G356" i="1"/>
  <c r="G316" i="1"/>
  <c r="H316" i="1"/>
  <c r="H1621" i="1"/>
  <c r="G1621" i="1"/>
  <c r="H136" i="1"/>
  <c r="G136" i="1"/>
  <c r="G1485" i="1"/>
  <c r="H1485" i="1"/>
  <c r="D1537" i="1"/>
  <c r="I30" i="3"/>
  <c r="G368" i="1"/>
  <c r="H368" i="1"/>
  <c r="H516" i="1"/>
  <c r="G516" i="1"/>
  <c r="H1300" i="1"/>
  <c r="G1300" i="1"/>
  <c r="C1074" i="1"/>
  <c r="F69" i="5"/>
  <c r="H22" i="3"/>
  <c r="H304" i="1"/>
  <c r="G304" i="1"/>
  <c r="E341" i="9" l="1"/>
  <c r="I11" i="3"/>
  <c r="H355" i="1"/>
  <c r="G355" i="1"/>
  <c r="F300" i="4"/>
  <c r="C296" i="1"/>
  <c r="H303" i="1"/>
  <c r="G303" i="1"/>
  <c r="C634" i="1"/>
  <c r="F640" i="4"/>
  <c r="D301" i="4"/>
  <c r="F299" i="4"/>
  <c r="D423" i="4"/>
  <c r="C295" i="1"/>
  <c r="G1537" i="1"/>
  <c r="H1537" i="1"/>
  <c r="H424" i="1"/>
  <c r="G424" i="1"/>
  <c r="G1255" i="1"/>
  <c r="H1255" i="1"/>
  <c r="G306" i="9"/>
  <c r="E306" i="9" s="1"/>
  <c r="B306" i="9" s="1"/>
  <c r="F418" i="4"/>
  <c r="C413" i="1"/>
  <c r="H2" i="1"/>
  <c r="G2" i="1"/>
  <c r="D643" i="4"/>
  <c r="D424" i="4"/>
  <c r="F422" i="4"/>
  <c r="C417" i="1"/>
  <c r="H20" i="9"/>
  <c r="E644" i="4"/>
  <c r="E425" i="4"/>
  <c r="D420" i="1" s="1"/>
  <c r="D418" i="1"/>
  <c r="H9" i="3"/>
  <c r="E424" i="4"/>
  <c r="D419" i="1" s="1"/>
  <c r="E643" i="4"/>
  <c r="D417" i="1"/>
  <c r="F417" i="4"/>
  <c r="C412" i="1"/>
  <c r="G148" i="1"/>
  <c r="H148" i="1"/>
  <c r="E346" i="9"/>
  <c r="B347" i="9"/>
  <c r="C633" i="1"/>
  <c r="F639" i="4"/>
  <c r="H299" i="9"/>
  <c r="H1011" i="1"/>
  <c r="G1011" i="1"/>
  <c r="G1074" i="1"/>
  <c r="H1074" i="1"/>
  <c r="H529" i="1"/>
  <c r="G529" i="1"/>
  <c r="F176" i="5"/>
  <c r="C1180" i="1"/>
  <c r="H8" i="3" s="1"/>
  <c r="G299" i="9"/>
  <c r="E299" i="9" l="1"/>
  <c r="H633" i="1"/>
  <c r="G633" i="1"/>
  <c r="H417" i="1"/>
  <c r="G417" i="1"/>
  <c r="G295" i="1"/>
  <c r="H295" i="1"/>
  <c r="H296" i="1"/>
  <c r="G296" i="1"/>
  <c r="H1180" i="1"/>
  <c r="G1180" i="1"/>
  <c r="H412" i="1"/>
  <c r="G412" i="1"/>
  <c r="E645" i="4"/>
  <c r="D637" i="1"/>
  <c r="G20" i="9"/>
  <c r="E20" i="9" s="1"/>
  <c r="B20" i="9" s="1"/>
  <c r="D644" i="4"/>
  <c r="F423" i="4"/>
  <c r="D425" i="4"/>
  <c r="C418" i="1"/>
  <c r="G634" i="1"/>
  <c r="H634" i="1"/>
  <c r="M3" i="9"/>
  <c r="E646" i="4"/>
  <c r="D638" i="1"/>
  <c r="F424" i="4"/>
  <c r="C419" i="1"/>
  <c r="K3" i="9"/>
  <c r="I9" i="3"/>
  <c r="C637" i="1"/>
  <c r="F643" i="4"/>
  <c r="D645" i="4"/>
  <c r="G413" i="1"/>
  <c r="H413" i="1"/>
  <c r="F301" i="4"/>
  <c r="C297" i="1"/>
  <c r="H637" i="1" l="1"/>
  <c r="G637" i="1"/>
  <c r="G334" i="9"/>
  <c r="H334" i="9"/>
  <c r="F425" i="4"/>
  <c r="C420" i="1"/>
  <c r="E649" i="4"/>
  <c r="D639" i="1"/>
  <c r="H297" i="1"/>
  <c r="G297" i="1"/>
  <c r="F645" i="4"/>
  <c r="C639" i="1"/>
  <c r="E650" i="4"/>
  <c r="D640" i="1"/>
  <c r="C638" i="1"/>
  <c r="D646" i="4"/>
  <c r="F644" i="4"/>
  <c r="B299" i="9"/>
  <c r="G419" i="1"/>
  <c r="H419" i="1"/>
  <c r="G418" i="1"/>
  <c r="H418" i="1"/>
  <c r="E334" i="9" l="1"/>
  <c r="B334" i="9" s="1"/>
  <c r="F646" i="4"/>
  <c r="C640" i="1"/>
  <c r="D650" i="4"/>
  <c r="D649" i="4"/>
  <c r="E298" i="9"/>
  <c r="I8" i="3" s="1"/>
  <c r="G638" i="1"/>
  <c r="H638" i="1"/>
  <c r="H639" i="1"/>
  <c r="G639" i="1"/>
  <c r="H420" i="1"/>
  <c r="G420" i="1"/>
  <c r="I19" i="3"/>
  <c r="D644" i="1"/>
  <c r="I18" i="3"/>
  <c r="D643" i="1"/>
  <c r="G640" i="1" l="1"/>
  <c r="H640" i="1"/>
  <c r="F649" i="4"/>
  <c r="C643" i="1"/>
  <c r="H18" i="3"/>
  <c r="G297" i="9"/>
  <c r="E297" i="9" s="1"/>
  <c r="B297" i="9" s="1"/>
  <c r="F650" i="4"/>
  <c r="C644" i="1"/>
  <c r="H19" i="3"/>
  <c r="G644" i="1" l="1"/>
  <c r="H644" i="1"/>
  <c r="H643" i="1"/>
  <c r="G643" i="1"/>
  <c r="H7" i="3"/>
  <c r="J3" i="9" l="1"/>
  <c r="L293" i="9" l="1"/>
  <c r="F293" i="9" s="1"/>
  <c r="G295" i="9"/>
  <c r="H18" i="9"/>
  <c r="G22" i="9"/>
  <c r="G17" i="9"/>
  <c r="G16" i="9"/>
  <c r="L15" i="9"/>
  <c r="H15" i="9"/>
  <c r="G21" i="9"/>
  <c r="G18" i="9"/>
  <c r="L16" i="9"/>
  <c r="H295" i="9"/>
  <c r="I17" i="9"/>
  <c r="H22" i="9"/>
  <c r="H17" i="9"/>
  <c r="M15" i="9"/>
  <c r="I6" i="9"/>
  <c r="H21" i="9"/>
  <c r="K12" i="9"/>
  <c r="J10" i="9"/>
  <c r="M16" i="9"/>
  <c r="J12" i="9"/>
  <c r="K7" i="9"/>
  <c r="J7" i="9"/>
  <c r="I12" i="9"/>
  <c r="K13" i="9"/>
  <c r="J13" i="9"/>
  <c r="I8" i="9"/>
  <c r="J17" i="9"/>
  <c r="K11" i="9"/>
  <c r="I5" i="9"/>
  <c r="K6" i="9"/>
  <c r="K10" i="9"/>
  <c r="J6" i="9"/>
  <c r="J11" i="9"/>
  <c r="I11" i="9"/>
  <c r="I9" i="9"/>
  <c r="K5" i="9"/>
  <c r="K9" i="9"/>
  <c r="J5" i="9"/>
  <c r="J9" i="9"/>
  <c r="G15" i="9"/>
  <c r="I13" i="9"/>
  <c r="J8" i="9"/>
  <c r="K8" i="9"/>
  <c r="I7" i="9"/>
  <c r="H16" i="9"/>
  <c r="E18" i="9" l="1"/>
  <c r="B18" i="9" s="1"/>
  <c r="E15" i="9"/>
  <c r="E7" i="9"/>
  <c r="B7" i="9" s="1"/>
  <c r="E13" i="9"/>
  <c r="B13" i="9" s="1"/>
  <c r="E11" i="9"/>
  <c r="B11" i="9" s="1"/>
  <c r="E8" i="9"/>
  <c r="B8" i="9" s="1"/>
  <c r="E10" i="9"/>
  <c r="B10" i="9" s="1"/>
  <c r="E22" i="9"/>
  <c r="B22" i="9" s="1"/>
  <c r="E5" i="9"/>
  <c r="F16" i="9"/>
  <c r="F15" i="9"/>
  <c r="E16" i="9"/>
  <c r="E295" i="9"/>
  <c r="E9" i="9"/>
  <c r="B9" i="9" s="1"/>
  <c r="E12" i="9"/>
  <c r="B12" i="9" s="1"/>
  <c r="E6" i="9"/>
  <c r="B6" i="9" s="1"/>
  <c r="E21" i="9"/>
  <c r="B21" i="9" s="1"/>
  <c r="E17" i="9"/>
  <c r="B17" i="9" s="1"/>
  <c r="B293" i="9"/>
  <c r="F23" i="9"/>
  <c r="F14" i="9" l="1"/>
  <c r="F3" i="9" s="1"/>
  <c r="B15" i="9"/>
  <c r="B16" i="9"/>
  <c r="B295" i="9"/>
  <c r="E23" i="9"/>
  <c r="I7" i="3" s="1"/>
  <c r="E14" i="9"/>
  <c r="I12" i="3" s="1"/>
  <c r="E4" i="9"/>
  <c r="B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<sst xmlns="http://schemas.openxmlformats.org/spreadsheetml/2006/main" count="4719" uniqueCount="3651">
  <si>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</si>
  <si>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</si>
  <si>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</si>
  <si>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</si>
  <si>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</si>
  <si>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</si>
  <si>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</si>
  <si>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</si>
  <si>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</si>
  <si>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</si>
  <si>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</si>
  <si>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</si>
  <si>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</si>
  <si>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</si>
  <si>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</si>
  <si>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</si>
  <si>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</si>
  <si>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</si>
  <si>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</si>
  <si>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</si>
  <si>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</si>
  <si>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</si>
  <si>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</si>
  <si>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</si>
  <si>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</si>
  <si>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</si>
  <si>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</si>
  <si>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</si>
  <si>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</si>
  <si>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</si>
  <si>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</si>
  <si>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ĐULOVAC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</si>
  <si>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</si>
  <si>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</si>
  <si>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</si>
  <si>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</si>
  <si>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</si>
  <si>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</si>
  <si>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</si>
  <si>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</si>
  <si>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</si>
  <si>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</si>
  <si>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</si>
  <si>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</si>
  <si>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</si>
  <si>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</si>
  <si>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</si>
  <si>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</si>
  <si>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</si>
  <si>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</si>
  <si>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</si>
  <si>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</si>
  <si>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</si>
  <si>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</si>
  <si>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</si>
  <si>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</si>
  <si>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37943 - OPĆINA ĐULOVAC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</si>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</sst>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1189354.98</v>
      </c>
      <c r="D2" s="6">
        <f>'PR-RAS'!E6</f>
        <v>1148660.1900000002</v>
      </c>
      <c r="E2" s="6">
        <v>0</v>
      </c>
      <c r="F2" s="6">
        <v>0</v>
      </c>
      <c r="G2" s="7">
        <f t="shared" ref="G2:G274" si="0">(B2/1000)*(C2*1+D2*2)</f>
        <v>3486.6753600000002</v>
      </c>
      <c r="H2" s="7">
        <f t="shared" ref="H2:H274" si="1">ABS(C2-ROUND(C2,0))+ABS(D2-ROUND(D2,0))</f>
        <v>0.21000000019557774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209165.19</v>
      </c>
      <c r="D3" s="1">
        <f>'PR-RAS'!E7</f>
        <v>246193.65</v>
      </c>
      <c r="E3" s="1">
        <v>0</v>
      </c>
      <c r="F3" s="1">
        <v>0</v>
      </c>
      <c r="G3" s="2">
        <f t="shared" si="0"/>
        <v>1403.1049800000001</v>
      </c>
      <c r="H3" s="2">
        <f t="shared" si="1"/>
        <v>0.54000000000814907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193267.37</v>
      </c>
      <c r="D4" s="1">
        <f>'PR-RAS'!E8</f>
        <v>226063.57</v>
      </c>
      <c r="E4" s="1">
        <v>0</v>
      </c>
      <c r="F4" s="1">
        <v>0</v>
      </c>
      <c r="G4" s="2">
        <f t="shared" si="0"/>
        <v>1936.18353</v>
      </c>
      <c r="H4" s="2">
        <f t="shared" si="1"/>
        <v>0.79999999998835847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193267.37</v>
      </c>
      <c r="D5" s="1">
        <f>'PR-RAS'!E9</f>
        <v>226063.57</v>
      </c>
      <c r="E5" s="1">
        <v>0</v>
      </c>
      <c r="F5" s="1">
        <v>0</v>
      </c>
      <c r="G5" s="2">
        <f t="shared" si="0"/>
        <v>2581.5780399999999</v>
      </c>
      <c r="H5" s="2">
        <f t="shared" si="1"/>
        <v>0.79999999998835847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15199.57</v>
      </c>
      <c r="D19" s="1">
        <f>'PR-RAS'!E23</f>
        <v>19293.740000000002</v>
      </c>
      <c r="E19" s="1">
        <v>0</v>
      </c>
      <c r="F19" s="1">
        <v>0</v>
      </c>
      <c r="G19" s="2">
        <f t="shared" si="0"/>
        <v>968.16689999999994</v>
      </c>
      <c r="H19" s="2">
        <f t="shared" si="1"/>
        <v>0.68999999999869033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15199.57</v>
      </c>
      <c r="D20" s="1">
        <f>'PR-RAS'!E24</f>
        <v>19293.740000000002</v>
      </c>
      <c r="E20" s="1">
        <v>0</v>
      </c>
      <c r="F20" s="1">
        <v>0</v>
      </c>
      <c r="G20" s="2">
        <f t="shared" si="0"/>
        <v>1021.9539500000001</v>
      </c>
      <c r="H20" s="2">
        <f t="shared" si="1"/>
        <v>0.68999999999869033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698.25</v>
      </c>
      <c r="D25" s="1">
        <f>'PR-RAS'!E29</f>
        <v>836.34</v>
      </c>
      <c r="E25" s="1">
        <v>0</v>
      </c>
      <c r="F25" s="1">
        <v>0</v>
      </c>
      <c r="G25" s="2">
        <f t="shared" si="0"/>
        <v>56.90232000000001</v>
      </c>
      <c r="H25" s="2">
        <f t="shared" si="1"/>
        <v>0.59000000000003183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698.25</v>
      </c>
      <c r="D27" s="1">
        <f>'PR-RAS'!E31</f>
        <v>836.34</v>
      </c>
      <c r="E27" s="1">
        <v>0</v>
      </c>
      <c r="F27" s="1">
        <v>0</v>
      </c>
      <c r="G27" s="2">
        <f t="shared" si="0"/>
        <v>61.644180000000006</v>
      </c>
      <c r="H27" s="2">
        <f t="shared" si="1"/>
        <v>0.59000000000003183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743278.91999999993</v>
      </c>
      <c r="D45" s="1">
        <f>'PR-RAS'!E49</f>
        <v>509845.92000000004</v>
      </c>
      <c r="E45" s="1">
        <v>0</v>
      </c>
      <c r="F45" s="1">
        <v>0</v>
      </c>
      <c r="G45" s="2">
        <f t="shared" si="0"/>
        <v>77570.713439999992</v>
      </c>
      <c r="H45" s="2">
        <f t="shared" si="1"/>
        <v>0.16000000003259629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446278.92</v>
      </c>
      <c r="D54" s="1">
        <f>'PR-RAS'!E58</f>
        <v>492089.52</v>
      </c>
      <c r="E54" s="1">
        <v>0</v>
      </c>
      <c r="F54" s="1">
        <v>0</v>
      </c>
      <c r="G54" s="2">
        <f t="shared" si="0"/>
        <v>75814.27188</v>
      </c>
      <c r="H54" s="2">
        <f t="shared" si="1"/>
        <v>0.55999999999767169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446278.92</v>
      </c>
      <c r="D55" s="1">
        <f>'PR-RAS'!E59</f>
        <v>492089.52</v>
      </c>
      <c r="E55" s="1">
        <v>0</v>
      </c>
      <c r="F55" s="1">
        <v>0</v>
      </c>
      <c r="G55" s="2">
        <f t="shared" si="0"/>
        <v>77244.72984</v>
      </c>
      <c r="H55" s="2">
        <f t="shared" si="1"/>
        <v>0.55999999999767169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297000</v>
      </c>
      <c r="D57" s="1">
        <f>'PR-RAS'!E61</f>
        <v>17756.400000000001</v>
      </c>
      <c r="E57" s="1">
        <v>0</v>
      </c>
      <c r="F57" s="1">
        <v>0</v>
      </c>
      <c r="G57" s="2">
        <f t="shared" si="0"/>
        <v>18620.716799999998</v>
      </c>
      <c r="H57" s="2">
        <f t="shared" si="1"/>
        <v>0.40000000000145519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297000</v>
      </c>
      <c r="D58" s="1">
        <f>'PR-RAS'!E62</f>
        <v>17756.400000000001</v>
      </c>
      <c r="E58" s="1">
        <v>0</v>
      </c>
      <c r="F58" s="1">
        <v>0</v>
      </c>
      <c r="G58" s="2">
        <f t="shared" si="0"/>
        <v>18953.229599999999</v>
      </c>
      <c r="H58" s="2">
        <f t="shared" si="1"/>
        <v>0.40000000000145519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56457.63</v>
      </c>
      <c r="D78" s="1">
        <f>'PR-RAS'!E82</f>
        <v>194139.37</v>
      </c>
      <c r="E78" s="1">
        <v>0</v>
      </c>
      <c r="F78" s="1">
        <v>0</v>
      </c>
      <c r="G78" s="2">
        <f t="shared" si="0"/>
        <v>34244.700489999996</v>
      </c>
      <c r="H78" s="2">
        <f t="shared" si="1"/>
        <v>0.73999999999796273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56.94</v>
      </c>
      <c r="D79" s="1">
        <f>'PR-RAS'!E83</f>
        <v>15.71</v>
      </c>
      <c r="E79" s="1">
        <v>0</v>
      </c>
      <c r="F79" s="1">
        <v>0</v>
      </c>
      <c r="G79" s="2">
        <f t="shared" si="0"/>
        <v>6.89208</v>
      </c>
      <c r="H79" s="2">
        <f t="shared" si="1"/>
        <v>0.35000000000000142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56.94</v>
      </c>
      <c r="D81" s="1">
        <f>'PR-RAS'!E85</f>
        <v>15.71</v>
      </c>
      <c r="E81" s="1">
        <v>0</v>
      </c>
      <c r="F81" s="1">
        <v>0</v>
      </c>
      <c r="G81" s="2">
        <f t="shared" si="0"/>
        <v>7.0688000000000004</v>
      </c>
      <c r="H81" s="2">
        <f t="shared" si="1"/>
        <v>0.35000000000000142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56400.689999999995</v>
      </c>
      <c r="D87" s="1">
        <f>'PR-RAS'!E91</f>
        <v>194123.66</v>
      </c>
      <c r="E87" s="1">
        <v>0</v>
      </c>
      <c r="F87" s="1">
        <v>0</v>
      </c>
      <c r="G87" s="2">
        <f t="shared" si="0"/>
        <v>38239.728859999996</v>
      </c>
      <c r="H87" s="2">
        <f t="shared" si="1"/>
        <v>0.65000000000145519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9565.2099999999991</v>
      </c>
      <c r="D89" s="1">
        <f>'PR-RAS'!E93</f>
        <v>25412.13</v>
      </c>
      <c r="E89" s="1">
        <v>0</v>
      </c>
      <c r="F89" s="1">
        <v>0</v>
      </c>
      <c r="G89" s="2">
        <f t="shared" si="0"/>
        <v>5314.2733600000001</v>
      </c>
      <c r="H89" s="2">
        <f t="shared" si="1"/>
        <v>0.34000000000014552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36097.269999999997</v>
      </c>
      <c r="D90" s="1">
        <f>'PR-RAS'!E94</f>
        <v>157872.69</v>
      </c>
      <c r="E90" s="1">
        <v>0</v>
      </c>
      <c r="F90" s="1">
        <v>0</v>
      </c>
      <c r="G90" s="2">
        <f t="shared" si="0"/>
        <v>31313.995849999999</v>
      </c>
      <c r="H90" s="2">
        <f t="shared" si="1"/>
        <v>0.57999999999447027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10738.21</v>
      </c>
      <c r="D93" s="1">
        <f>'PR-RAS'!E97</f>
        <v>10838.84</v>
      </c>
      <c r="E93" s="1">
        <v>0</v>
      </c>
      <c r="F93" s="1">
        <v>0</v>
      </c>
      <c r="G93" s="2">
        <f t="shared" si="0"/>
        <v>2982.26188</v>
      </c>
      <c r="H93" s="2">
        <f t="shared" si="1"/>
        <v>0.36999999999898137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180380.18</v>
      </c>
      <c r="D102" s="1">
        <f>'PR-RAS'!E106</f>
        <v>198426.46</v>
      </c>
      <c r="E102" s="1">
        <v>0</v>
      </c>
      <c r="F102" s="1">
        <v>0</v>
      </c>
      <c r="G102" s="2">
        <f t="shared" si="0"/>
        <v>58300.543100000003</v>
      </c>
      <c r="H102" s="2">
        <f t="shared" si="1"/>
        <v>0.63999999998486601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172593.43</v>
      </c>
      <c r="D108" s="1">
        <f>'PR-RAS'!E112</f>
        <v>197490.56</v>
      </c>
      <c r="E108" s="1">
        <v>0</v>
      </c>
      <c r="F108" s="1">
        <v>0</v>
      </c>
      <c r="G108" s="2">
        <f t="shared" si="0"/>
        <v>60730.476850000006</v>
      </c>
      <c r="H108" s="2">
        <f t="shared" si="1"/>
        <v>0.86999999999534339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19.78</v>
      </c>
      <c r="D110" s="1">
        <f>'PR-RAS'!E114</f>
        <v>0</v>
      </c>
      <c r="E110" s="1">
        <v>0</v>
      </c>
      <c r="F110" s="1">
        <v>0</v>
      </c>
      <c r="G110" s="2">
        <f t="shared" si="0"/>
        <v>2.1560200000000003</v>
      </c>
      <c r="H110" s="2">
        <f t="shared" si="1"/>
        <v>0.21999999999999886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157135.87</v>
      </c>
      <c r="D111" s="1">
        <f>'PR-RAS'!E115</f>
        <v>178935.63</v>
      </c>
      <c r="E111" s="1">
        <v>0</v>
      </c>
      <c r="F111" s="1">
        <v>0</v>
      </c>
      <c r="G111" s="2">
        <f t="shared" si="0"/>
        <v>56650.784299999999</v>
      </c>
      <c r="H111" s="2">
        <f t="shared" si="1"/>
        <v>0.5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15437.78</v>
      </c>
      <c r="D113" s="1">
        <f>'PR-RAS'!E117</f>
        <v>18554.93</v>
      </c>
      <c r="E113" s="1">
        <v>0</v>
      </c>
      <c r="F113" s="1">
        <v>0</v>
      </c>
      <c r="G113" s="2">
        <f t="shared" si="0"/>
        <v>5885.3356800000001</v>
      </c>
      <c r="H113" s="2">
        <f t="shared" si="1"/>
        <v>0.28999999999905413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7786.75</v>
      </c>
      <c r="D116" s="1">
        <f>'PR-RAS'!E120</f>
        <v>935.9</v>
      </c>
      <c r="E116" s="1">
        <v>0</v>
      </c>
      <c r="F116" s="1">
        <v>0</v>
      </c>
      <c r="G116" s="2">
        <f t="shared" si="0"/>
        <v>1110.73325</v>
      </c>
      <c r="H116" s="2">
        <f t="shared" si="1"/>
        <v>0.35000000000002274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643.21</v>
      </c>
      <c r="D117" s="1">
        <f>'PR-RAS'!E121</f>
        <v>646.67999999999995</v>
      </c>
      <c r="E117" s="1">
        <v>0</v>
      </c>
      <c r="F117" s="1">
        <v>0</v>
      </c>
      <c r="G117" s="2">
        <f t="shared" si="0"/>
        <v>224.64212000000001</v>
      </c>
      <c r="H117" s="2">
        <f t="shared" si="1"/>
        <v>0.5300000000000864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7143.54</v>
      </c>
      <c r="D118" s="1">
        <f>'PR-RAS'!E122</f>
        <v>289.22000000000003</v>
      </c>
      <c r="E118" s="1">
        <v>0</v>
      </c>
      <c r="F118" s="1">
        <v>0</v>
      </c>
      <c r="G118" s="2">
        <f t="shared" si="0"/>
        <v>903.47166000000004</v>
      </c>
      <c r="H118" s="2">
        <f t="shared" si="1"/>
        <v>0.68000000000006366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73.06</v>
      </c>
      <c r="D121" s="1">
        <f>'PR-RAS'!E125</f>
        <v>54.79</v>
      </c>
      <c r="E121" s="1">
        <v>0</v>
      </c>
      <c r="F121" s="1">
        <v>0</v>
      </c>
      <c r="G121" s="2">
        <f t="shared" si="0"/>
        <v>21.916799999999999</v>
      </c>
      <c r="H121" s="2">
        <f t="shared" si="1"/>
        <v>0.27000000000000313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73.06</v>
      </c>
      <c r="D122" s="1">
        <f>'PR-RAS'!E126</f>
        <v>54.79</v>
      </c>
      <c r="E122" s="1">
        <v>0</v>
      </c>
      <c r="F122" s="1">
        <v>0</v>
      </c>
      <c r="G122" s="2">
        <f t="shared" si="0"/>
        <v>22.099439999999998</v>
      </c>
      <c r="H122" s="2">
        <f t="shared" si="1"/>
        <v>0.27000000000000313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73.06</v>
      </c>
      <c r="D124" s="1">
        <f>'PR-RAS'!E128</f>
        <v>54.79</v>
      </c>
      <c r="E124" s="1">
        <v>0</v>
      </c>
      <c r="F124" s="1">
        <v>0</v>
      </c>
      <c r="G124" s="2">
        <f t="shared" si="0"/>
        <v>22.464719999999996</v>
      </c>
      <c r="H124" s="2">
        <f t="shared" si="1"/>
        <v>0.27000000000000313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370443.28</v>
      </c>
      <c r="D148" s="1">
        <f>'PR-RAS'!E152</f>
        <v>1240846.8</v>
      </c>
      <c r="E148" s="1">
        <v>0</v>
      </c>
      <c r="F148" s="1">
        <v>0</v>
      </c>
      <c r="G148" s="2">
        <f t="shared" si="0"/>
        <v>419264.12135999993</v>
      </c>
      <c r="H148" s="2">
        <f t="shared" si="1"/>
        <v>0.47999999998137355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48341.46</v>
      </c>
      <c r="D149" s="1">
        <f>'PR-RAS'!E153</f>
        <v>245770.94999999998</v>
      </c>
      <c r="E149" s="1">
        <v>0</v>
      </c>
      <c r="F149" s="1">
        <v>0</v>
      </c>
      <c r="G149" s="2">
        <f t="shared" si="0"/>
        <v>79902.737280000001</v>
      </c>
      <c r="H149" s="2">
        <f t="shared" si="1"/>
        <v>0.51000000001658918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38763.53</v>
      </c>
      <c r="D150" s="1">
        <f>'PR-RAS'!E154</f>
        <v>213957.68</v>
      </c>
      <c r="E150" s="1">
        <v>0</v>
      </c>
      <c r="F150" s="1">
        <v>0</v>
      </c>
      <c r="G150" s="2">
        <f t="shared" si="0"/>
        <v>69535.154609999998</v>
      </c>
      <c r="H150" s="2">
        <f t="shared" si="1"/>
        <v>0.79000000000814907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38763.53</v>
      </c>
      <c r="D151" s="1">
        <f>'PR-RAS'!E155</f>
        <v>213957.68</v>
      </c>
      <c r="E151" s="1">
        <v>0</v>
      </c>
      <c r="F151" s="1">
        <v>0</v>
      </c>
      <c r="G151" s="2">
        <f t="shared" si="0"/>
        <v>70001.833499999993</v>
      </c>
      <c r="H151" s="2">
        <f t="shared" si="1"/>
        <v>0.79000000000814907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3741.44</v>
      </c>
      <c r="D155" s="1">
        <f>'PR-RAS'!E159</f>
        <v>4020</v>
      </c>
      <c r="E155" s="1">
        <v>0</v>
      </c>
      <c r="F155" s="1">
        <v>0</v>
      </c>
      <c r="G155" s="2">
        <f t="shared" si="0"/>
        <v>1814.34176</v>
      </c>
      <c r="H155" s="2">
        <f t="shared" si="1"/>
        <v>0.44000000000005457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5836.49</v>
      </c>
      <c r="D156" s="1">
        <f>'PR-RAS'!E160</f>
        <v>27793.27</v>
      </c>
      <c r="E156" s="1">
        <v>0</v>
      </c>
      <c r="F156" s="1">
        <v>0</v>
      </c>
      <c r="G156" s="2">
        <f t="shared" si="0"/>
        <v>9520.5696499999995</v>
      </c>
      <c r="H156" s="2">
        <f t="shared" si="1"/>
        <v>0.76000000000021828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5836.49</v>
      </c>
      <c r="D158" s="1">
        <f>'PR-RAS'!E162</f>
        <v>27793.27</v>
      </c>
      <c r="E158" s="1">
        <v>0</v>
      </c>
      <c r="F158" s="1">
        <v>0</v>
      </c>
      <c r="G158" s="2">
        <f t="shared" si="0"/>
        <v>9643.4157099999993</v>
      </c>
      <c r="H158" s="2">
        <f t="shared" si="1"/>
        <v>0.76000000000021828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121134.27</v>
      </c>
      <c r="D160" s="1">
        <f>'PR-RAS'!E164</f>
        <v>205526.03</v>
      </c>
      <c r="E160" s="1">
        <v>0</v>
      </c>
      <c r="F160" s="1">
        <v>0</v>
      </c>
      <c r="G160" s="2">
        <f t="shared" si="0"/>
        <v>84617.626469999988</v>
      </c>
      <c r="H160" s="2">
        <f t="shared" si="1"/>
        <v>0.30000000000291038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4887.08</v>
      </c>
      <c r="D161" s="1">
        <f>'PR-RAS'!E165</f>
        <v>7999.98</v>
      </c>
      <c r="E161" s="1">
        <v>0</v>
      </c>
      <c r="F161" s="1">
        <v>0</v>
      </c>
      <c r="G161" s="2">
        <f t="shared" si="0"/>
        <v>3341.9264000000003</v>
      </c>
      <c r="H161" s="2">
        <f t="shared" si="1"/>
        <v>0.1000000000003638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4649.58</v>
      </c>
      <c r="D163" s="1">
        <f>'PR-RAS'!E167</f>
        <v>4837.9799999999996</v>
      </c>
      <c r="E163" s="1">
        <v>0</v>
      </c>
      <c r="F163" s="1">
        <v>0</v>
      </c>
      <c r="G163" s="2">
        <f t="shared" si="0"/>
        <v>2320.7374799999998</v>
      </c>
      <c r="H163" s="2">
        <f t="shared" si="1"/>
        <v>0.44000000000050932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237.5</v>
      </c>
      <c r="D164" s="1">
        <f>'PR-RAS'!E168</f>
        <v>180</v>
      </c>
      <c r="E164" s="1">
        <v>0</v>
      </c>
      <c r="F164" s="1">
        <v>0</v>
      </c>
      <c r="G164" s="2">
        <f t="shared" si="0"/>
        <v>97.392499999999998</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2982</v>
      </c>
      <c r="E165" s="1">
        <v>0</v>
      </c>
      <c r="F165" s="1">
        <v>0</v>
      </c>
      <c r="G165" s="2">
        <f t="shared" si="0"/>
        <v>978.096</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37058.549999999996</v>
      </c>
      <c r="D166" s="1">
        <f>'PR-RAS'!E170</f>
        <v>69327.179999999993</v>
      </c>
      <c r="E166" s="1">
        <v>0</v>
      </c>
      <c r="F166" s="1">
        <v>0</v>
      </c>
      <c r="G166" s="2">
        <f t="shared" si="0"/>
        <v>28992.630149999997</v>
      </c>
      <c r="H166" s="2">
        <f t="shared" si="1"/>
        <v>0.62999999999738066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20549.07</v>
      </c>
      <c r="D167" s="1">
        <f>'PR-RAS'!E171</f>
        <v>27472.17</v>
      </c>
      <c r="E167" s="1">
        <v>0</v>
      </c>
      <c r="F167" s="1">
        <v>0</v>
      </c>
      <c r="G167" s="2">
        <f t="shared" si="0"/>
        <v>12531.906060000001</v>
      </c>
      <c r="H167" s="2">
        <f t="shared" si="1"/>
        <v>0.23999999999796273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18581.25</v>
      </c>
      <c r="E168" s="1">
        <v>0</v>
      </c>
      <c r="F168" s="1">
        <v>0</v>
      </c>
      <c r="G168" s="2">
        <f t="shared" si="0"/>
        <v>6206.1375000000007</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13647.31</v>
      </c>
      <c r="D169" s="1">
        <f>'PR-RAS'!E173</f>
        <v>13349.99</v>
      </c>
      <c r="E169" s="1">
        <v>0</v>
      </c>
      <c r="F169" s="1">
        <v>0</v>
      </c>
      <c r="G169" s="2">
        <f t="shared" si="0"/>
        <v>6778.344720000001</v>
      </c>
      <c r="H169" s="2">
        <f t="shared" si="1"/>
        <v>0.31999999999970896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2862.17</v>
      </c>
      <c r="D170" s="1">
        <f>'PR-RAS'!E174</f>
        <v>9923.77</v>
      </c>
      <c r="E170" s="1">
        <v>0</v>
      </c>
      <c r="F170" s="1">
        <v>0</v>
      </c>
      <c r="G170" s="2">
        <f t="shared" si="0"/>
        <v>3837.9409900000001</v>
      </c>
      <c r="H170" s="2">
        <f t="shared" si="1"/>
        <v>0.3999999999996362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58957.23</v>
      </c>
      <c r="D174" s="1">
        <f>'PR-RAS'!E178</f>
        <v>62808.86</v>
      </c>
      <c r="E174" s="1">
        <v>0</v>
      </c>
      <c r="F174" s="1">
        <v>0</v>
      </c>
      <c r="G174" s="2">
        <f t="shared" si="0"/>
        <v>31931.466349999999</v>
      </c>
      <c r="H174" s="2">
        <f t="shared" si="1"/>
        <v>0.37000000000261934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6027.44</v>
      </c>
      <c r="D175" s="1">
        <f>'PR-RAS'!E179</f>
        <v>3161.26</v>
      </c>
      <c r="E175" s="1">
        <v>0</v>
      </c>
      <c r="F175" s="1">
        <v>0</v>
      </c>
      <c r="G175" s="2">
        <f t="shared" si="0"/>
        <v>2148.8930399999995</v>
      </c>
      <c r="H175" s="2">
        <f t="shared" si="1"/>
        <v>0.6999999999998181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8084.67</v>
      </c>
      <c r="D176" s="1">
        <f>'PR-RAS'!E180</f>
        <v>9656.7099999999991</v>
      </c>
      <c r="E176" s="1">
        <v>0</v>
      </c>
      <c r="F176" s="1">
        <v>0</v>
      </c>
      <c r="G176" s="2">
        <f t="shared" si="0"/>
        <v>4794.6657499999992</v>
      </c>
      <c r="H176" s="2">
        <f t="shared" si="1"/>
        <v>0.62000000000080036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1516.2</v>
      </c>
      <c r="D177" s="1">
        <f>'PR-RAS'!E181</f>
        <v>2018.66</v>
      </c>
      <c r="E177" s="1">
        <v>0</v>
      </c>
      <c r="F177" s="1">
        <v>0</v>
      </c>
      <c r="G177" s="2">
        <f t="shared" si="0"/>
        <v>977.41952000000003</v>
      </c>
      <c r="H177" s="2">
        <f t="shared" si="1"/>
        <v>0.53999999999996362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11986.03</v>
      </c>
      <c r="D178" s="1">
        <f>'PR-RAS'!E182</f>
        <v>13554.61</v>
      </c>
      <c r="E178" s="1">
        <v>0</v>
      </c>
      <c r="F178" s="1">
        <v>0</v>
      </c>
      <c r="G178" s="2">
        <f t="shared" si="0"/>
        <v>6919.8592499999995</v>
      </c>
      <c r="H178" s="2">
        <f t="shared" si="1"/>
        <v>0.42000000000007276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984.84</v>
      </c>
      <c r="E180" s="1">
        <v>0</v>
      </c>
      <c r="F180" s="1">
        <v>0</v>
      </c>
      <c r="G180" s="2">
        <f t="shared" si="0"/>
        <v>352.57272</v>
      </c>
      <c r="H180" s="2">
        <f t="shared" si="1"/>
        <v>0.15999999999996817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8247.4699999999993</v>
      </c>
      <c r="D181" s="1">
        <f>'PR-RAS'!E185</f>
        <v>18952.43</v>
      </c>
      <c r="E181" s="1">
        <v>0</v>
      </c>
      <c r="F181" s="1">
        <v>0</v>
      </c>
      <c r="G181" s="2">
        <f t="shared" si="0"/>
        <v>8307.4194000000007</v>
      </c>
      <c r="H181" s="2">
        <f t="shared" si="1"/>
        <v>0.8999999999996362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3243.02</v>
      </c>
      <c r="D182" s="1">
        <f>'PR-RAS'!E186</f>
        <v>2663.12</v>
      </c>
      <c r="E182" s="1">
        <v>0</v>
      </c>
      <c r="F182" s="1">
        <v>0</v>
      </c>
      <c r="G182" s="2">
        <f t="shared" si="0"/>
        <v>1551.0360599999999</v>
      </c>
      <c r="H182" s="2">
        <f t="shared" si="1"/>
        <v>0.13999999999987267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19852.400000000001</v>
      </c>
      <c r="D183" s="1">
        <f>'PR-RAS'!E187</f>
        <v>11817.23</v>
      </c>
      <c r="E183" s="1">
        <v>0</v>
      </c>
      <c r="F183" s="1">
        <v>0</v>
      </c>
      <c r="G183" s="2">
        <f t="shared" si="0"/>
        <v>7914.6085199999998</v>
      </c>
      <c r="H183" s="2">
        <f t="shared" si="1"/>
        <v>0.63000000000101863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20231.41</v>
      </c>
      <c r="D190" s="1">
        <f>'PR-RAS'!E194</f>
        <v>65390.01</v>
      </c>
      <c r="E190" s="1">
        <v>0</v>
      </c>
      <c r="F190" s="1">
        <v>0</v>
      </c>
      <c r="G190" s="2">
        <f t="shared" si="0"/>
        <v>28541.16027</v>
      </c>
      <c r="H190" s="2">
        <f t="shared" si="1"/>
        <v>0.42000000000189175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18282.7</v>
      </c>
      <c r="D191" s="1">
        <f>'PR-RAS'!E195</f>
        <v>59169.440000000002</v>
      </c>
      <c r="E191" s="1">
        <v>0</v>
      </c>
      <c r="F191" s="1">
        <v>0</v>
      </c>
      <c r="G191" s="2">
        <f t="shared" si="0"/>
        <v>25958.100200000004</v>
      </c>
      <c r="H191" s="2">
        <f t="shared" si="1"/>
        <v>0.74000000000160071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1903.3</v>
      </c>
      <c r="D192" s="1">
        <f>'PR-RAS'!E196</f>
        <v>1990.8</v>
      </c>
      <c r="E192" s="1">
        <v>0</v>
      </c>
      <c r="F192" s="1">
        <v>0</v>
      </c>
      <c r="G192" s="2">
        <f t="shared" si="0"/>
        <v>1124.0158999999999</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45.41</v>
      </c>
      <c r="D193" s="1">
        <f>'PR-RAS'!E197</f>
        <v>3229.77</v>
      </c>
      <c r="E193" s="1">
        <v>0</v>
      </c>
      <c r="F193" s="1">
        <v>0</v>
      </c>
      <c r="G193" s="2">
        <f t="shared" si="0"/>
        <v>1248.9503999999999</v>
      </c>
      <c r="H193" s="2">
        <f t="shared" si="1"/>
        <v>0.64000000000001478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1000</v>
      </c>
      <c r="E194" s="1">
        <v>0</v>
      </c>
      <c r="F194" s="1">
        <v>0</v>
      </c>
      <c r="G194" s="2">
        <f t="shared" si="0"/>
        <v>386</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1912.4199999999998</v>
      </c>
      <c r="D198" s="1">
        <f>'PR-RAS'!E202</f>
        <v>8099.07</v>
      </c>
      <c r="E198" s="1">
        <v>0</v>
      </c>
      <c r="F198" s="1">
        <v>0</v>
      </c>
      <c r="G198" s="2">
        <f t="shared" si="0"/>
        <v>3567.7803199999998</v>
      </c>
      <c r="H198" s="2">
        <f t="shared" si="1"/>
        <v>0.48999999999955435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338.05</v>
      </c>
      <c r="D204" s="1">
        <f>'PR-RAS'!E208</f>
        <v>0</v>
      </c>
      <c r="E204" s="1">
        <v>0</v>
      </c>
      <c r="F204" s="1">
        <v>0</v>
      </c>
      <c r="G204" s="2">
        <f t="shared" si="0"/>
        <v>68.62415</v>
      </c>
      <c r="H204" s="2">
        <f t="shared" si="1"/>
        <v>5.0000000000011369E-2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338.05</v>
      </c>
      <c r="D206" s="1">
        <f>'PR-RAS'!E210</f>
        <v>0</v>
      </c>
      <c r="E206" s="1">
        <v>0</v>
      </c>
      <c r="F206" s="1">
        <v>0</v>
      </c>
      <c r="G206" s="2">
        <f t="shared" si="0"/>
        <v>69.300249999999991</v>
      </c>
      <c r="H206" s="2">
        <f t="shared" si="1"/>
        <v>5.0000000000011369E-2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1574.37</v>
      </c>
      <c r="D212" s="1">
        <f>'PR-RAS'!E216</f>
        <v>8099.07</v>
      </c>
      <c r="E212" s="1">
        <v>0</v>
      </c>
      <c r="F212" s="1">
        <v>0</v>
      </c>
      <c r="G212" s="2">
        <f t="shared" si="0"/>
        <v>3749.9996099999994</v>
      </c>
      <c r="H212" s="2">
        <f t="shared" si="1"/>
        <v>0.43999999999959982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1561.1</v>
      </c>
      <c r="D213" s="1">
        <f>'PR-RAS'!E217</f>
        <v>6151.46</v>
      </c>
      <c r="E213" s="1">
        <v>0</v>
      </c>
      <c r="F213" s="1">
        <v>0</v>
      </c>
      <c r="G213" s="2">
        <f t="shared" si="0"/>
        <v>2939.1722399999999</v>
      </c>
      <c r="H213" s="2">
        <f t="shared" si="1"/>
        <v>0.55999999999994543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13.27</v>
      </c>
      <c r="D216" s="1">
        <f>'PR-RAS'!E220</f>
        <v>1947.61</v>
      </c>
      <c r="E216" s="1">
        <v>0</v>
      </c>
      <c r="F216" s="1">
        <v>0</v>
      </c>
      <c r="G216" s="2">
        <f t="shared" si="0"/>
        <v>840.32534999999996</v>
      </c>
      <c r="H216" s="2">
        <f t="shared" si="1"/>
        <v>0.66000000000009962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800</v>
      </c>
      <c r="E217" s="1">
        <v>0</v>
      </c>
      <c r="F217" s="1">
        <v>0</v>
      </c>
      <c r="G217" s="2">
        <f t="shared" si="0"/>
        <v>345.6</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800</v>
      </c>
      <c r="E221" s="1">
        <v>0</v>
      </c>
      <c r="F221" s="1">
        <v>0</v>
      </c>
      <c r="G221" s="2">
        <f t="shared" si="0"/>
        <v>352</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800</v>
      </c>
      <c r="E224" s="1">
        <v>0</v>
      </c>
      <c r="F224" s="1">
        <v>0</v>
      </c>
      <c r="G224" s="2">
        <f t="shared" si="0"/>
        <v>356.8</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68389.09</v>
      </c>
      <c r="D226" s="1">
        <f>'PR-RAS'!E230</f>
        <v>82943.42</v>
      </c>
      <c r="E226" s="1">
        <v>0</v>
      </c>
      <c r="F226" s="1">
        <v>0</v>
      </c>
      <c r="G226" s="2">
        <f t="shared" si="0"/>
        <v>52712.08425</v>
      </c>
      <c r="H226" s="2">
        <f t="shared" si="1"/>
        <v>0.50999999999476131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505.1</v>
      </c>
      <c r="D233" s="1">
        <f>'PR-RAS'!E237</f>
        <v>927.04</v>
      </c>
      <c r="E233" s="1">
        <v>0</v>
      </c>
      <c r="F233" s="1">
        <v>0</v>
      </c>
      <c r="G233" s="2">
        <f t="shared" si="0"/>
        <v>547.32975999999996</v>
      </c>
      <c r="H233" s="2">
        <f t="shared" si="1"/>
        <v>0.13999999999998636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505.1</v>
      </c>
      <c r="D234" s="1">
        <f>'PR-RAS'!E238</f>
        <v>927.04</v>
      </c>
      <c r="E234" s="1">
        <v>0</v>
      </c>
      <c r="F234" s="1">
        <v>0</v>
      </c>
      <c r="G234" s="2">
        <f t="shared" si="0"/>
        <v>549.68894</v>
      </c>
      <c r="H234" s="2">
        <f t="shared" si="1"/>
        <v>0.13999999999998636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67883.989999999991</v>
      </c>
      <c r="D246" s="1">
        <f>'PR-RAS'!E250</f>
        <v>82016.38</v>
      </c>
      <c r="E246" s="1">
        <v>0</v>
      </c>
      <c r="F246" s="1">
        <v>0</v>
      </c>
      <c r="G246" s="2">
        <f t="shared" si="0"/>
        <v>56819.603750000002</v>
      </c>
      <c r="H246" s="2">
        <f t="shared" si="1"/>
        <v>0.39000000001396984</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67606.039999999994</v>
      </c>
      <c r="D247" s="1">
        <f>'PR-RAS'!E251</f>
        <v>78768.350000000006</v>
      </c>
      <c r="E247" s="1">
        <v>0</v>
      </c>
      <c r="F247" s="1">
        <v>0</v>
      </c>
      <c r="G247" s="2">
        <f t="shared" si="0"/>
        <v>55385.11404</v>
      </c>
      <c r="H247" s="2">
        <f t="shared" si="1"/>
        <v>0.38999999999941792</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277.95</v>
      </c>
      <c r="D248" s="1">
        <f>'PR-RAS'!E252</f>
        <v>3248.03</v>
      </c>
      <c r="E248" s="1">
        <v>0</v>
      </c>
      <c r="F248" s="1">
        <v>0</v>
      </c>
      <c r="G248" s="2">
        <f t="shared" si="0"/>
        <v>1673.18047</v>
      </c>
      <c r="H248" s="2">
        <f t="shared" si="1"/>
        <v>8.0000000000211458E-2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54309.3</v>
      </c>
      <c r="D258" s="1">
        <f>'PR-RAS'!E262</f>
        <v>586030.54</v>
      </c>
      <c r="E258" s="1">
        <v>0</v>
      </c>
      <c r="F258" s="1">
        <v>0</v>
      </c>
      <c r="G258" s="2">
        <f t="shared" si="0"/>
        <v>315177.18766000005</v>
      </c>
      <c r="H258" s="2">
        <f t="shared" si="1"/>
        <v>0.75999999996565748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54309.3</v>
      </c>
      <c r="D265" s="1">
        <f>'PR-RAS'!E269</f>
        <v>586030.54</v>
      </c>
      <c r="E265" s="1">
        <v>0</v>
      </c>
      <c r="F265" s="1">
        <v>0</v>
      </c>
      <c r="G265" s="2">
        <f t="shared" si="0"/>
        <v>323761.78032000002</v>
      </c>
      <c r="H265" s="2">
        <f t="shared" si="1"/>
        <v>0.75999999996565748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30196.35</v>
      </c>
      <c r="D266" s="1">
        <f>'PR-RAS'!E270</f>
        <v>564490.54</v>
      </c>
      <c r="E266" s="1">
        <v>0</v>
      </c>
      <c r="F266" s="1">
        <v>0</v>
      </c>
      <c r="G266" s="2">
        <f t="shared" si="0"/>
        <v>307182.01895000006</v>
      </c>
      <c r="H266" s="2">
        <f t="shared" si="1"/>
        <v>0.80999999996129191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24112.95</v>
      </c>
      <c r="D267" s="1">
        <f>'PR-RAS'!E271</f>
        <v>21540</v>
      </c>
      <c r="E267" s="1">
        <v>0</v>
      </c>
      <c r="F267" s="1">
        <v>0</v>
      </c>
      <c r="G267" s="2">
        <f t="shared" si="0"/>
        <v>17873.324700000001</v>
      </c>
      <c r="H267" s="2">
        <f t="shared" si="1"/>
        <v>4.9999999999272404E-2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76356.739999999991</v>
      </c>
      <c r="D269" s="1">
        <f>'PR-RAS'!E273</f>
        <v>111676.79000000001</v>
      </c>
      <c r="E269" s="1">
        <v>0</v>
      </c>
      <c r="F269" s="1">
        <v>0</v>
      </c>
      <c r="G269" s="2">
        <f t="shared" si="0"/>
        <v>80322.365760000001</v>
      </c>
      <c r="H269" s="2">
        <f t="shared" si="1"/>
        <v>0.47000000000116415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57195.03</v>
      </c>
      <c r="D270" s="1">
        <f>'PR-RAS'!E274</f>
        <v>109293.46</v>
      </c>
      <c r="E270" s="1">
        <v>0</v>
      </c>
      <c r="F270" s="1">
        <v>0</v>
      </c>
      <c r="G270" s="2">
        <f t="shared" si="0"/>
        <v>74185.344550000009</v>
      </c>
      <c r="H270" s="2">
        <f t="shared" si="1"/>
        <v>0.49000000000523869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57195.03</v>
      </c>
      <c r="D271" s="1">
        <f>'PR-RAS'!E275</f>
        <v>109293.46</v>
      </c>
      <c r="E271" s="1">
        <v>0</v>
      </c>
      <c r="F271" s="1">
        <v>0</v>
      </c>
      <c r="G271" s="2">
        <f t="shared" si="0"/>
        <v>74461.126500000013</v>
      </c>
      <c r="H271" s="2">
        <f t="shared" si="1"/>
        <v>0.49000000000523869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19161.71</v>
      </c>
      <c r="D279" s="1">
        <f>'PR-RAS'!E283</f>
        <v>2383.33</v>
      </c>
      <c r="E279" s="1">
        <v>0</v>
      </c>
      <c r="F279" s="1">
        <v>0</v>
      </c>
      <c r="G279" s="2">
        <f t="shared" si="12"/>
        <v>6652.0868600000003</v>
      </c>
      <c r="H279" s="2">
        <f t="shared" si="13"/>
        <v>0.62000000000080036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19161.71</v>
      </c>
      <c r="D280" s="1">
        <f>'PR-RAS'!E284</f>
        <v>2383.33</v>
      </c>
      <c r="E280" s="1">
        <v>0</v>
      </c>
      <c r="F280" s="1">
        <v>0</v>
      </c>
      <c r="G280" s="2">
        <f t="shared" si="12"/>
        <v>6676.01523</v>
      </c>
      <c r="H280" s="2">
        <f t="shared" si="13"/>
        <v>0.62000000000080036</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370443.28</v>
      </c>
      <c r="D295" s="1">
        <f>'PR-RAS'!E299</f>
        <v>1240846.8</v>
      </c>
      <c r="E295" s="1">
        <v>0</v>
      </c>
      <c r="F295" s="1">
        <v>0</v>
      </c>
      <c r="G295" s="2">
        <f t="shared" si="12"/>
        <v>838528.24271999986</v>
      </c>
      <c r="H295" s="2">
        <f t="shared" si="13"/>
        <v>0.47999999998137355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818911.7</v>
      </c>
      <c r="D296" s="1">
        <f>'PR-RAS'!E300</f>
        <v>0</v>
      </c>
      <c r="E296" s="1">
        <v>0</v>
      </c>
      <c r="F296" s="1">
        <v>0</v>
      </c>
      <c r="G296" s="2">
        <f t="shared" si="12"/>
        <v>241578.95149999997</v>
      </c>
      <c r="H296" s="2">
        <f t="shared" si="13"/>
        <v>0.30000000004656613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92186.60999999987</v>
      </c>
      <c r="E297" s="1">
        <v>0</v>
      </c>
      <c r="F297" s="1">
        <v>0</v>
      </c>
      <c r="G297" s="2">
        <f t="shared" si="12"/>
        <v>54574.473119999922</v>
      </c>
      <c r="H297" s="2">
        <f t="shared" si="13"/>
        <v>0.39000000013038516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870938.56</v>
      </c>
      <c r="D298" s="1">
        <f>'PR-RAS'!E302</f>
        <v>274104.19</v>
      </c>
      <c r="E298" s="1">
        <v>0</v>
      </c>
      <c r="F298" s="1">
        <v>0</v>
      </c>
      <c r="G298" s="2">
        <f t="shared" si="12"/>
        <v>421486.64117999998</v>
      </c>
      <c r="H298" s="2">
        <f t="shared" si="13"/>
        <v>0.62999999994644895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8371.69</v>
      </c>
      <c r="E303" s="1">
        <v>0</v>
      </c>
      <c r="F303" s="1">
        <v>0</v>
      </c>
      <c r="G303" s="2">
        <f t="shared" si="12"/>
        <v>5056.5007599999999</v>
      </c>
      <c r="H303" s="2">
        <f t="shared" si="13"/>
        <v>0.30999999999949068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8371.69</v>
      </c>
      <c r="E304" s="1">
        <v>0</v>
      </c>
      <c r="F304" s="1">
        <v>0</v>
      </c>
      <c r="G304" s="2">
        <f t="shared" si="12"/>
        <v>5073.2441399999998</v>
      </c>
      <c r="H304" s="2">
        <f t="shared" si="13"/>
        <v>0.30999999999949068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8371.69</v>
      </c>
      <c r="E305" s="1">
        <v>0</v>
      </c>
      <c r="F305" s="1">
        <v>0</v>
      </c>
      <c r="G305" s="2">
        <f t="shared" si="12"/>
        <v>5089.9875200000006</v>
      </c>
      <c r="H305" s="2">
        <f t="shared" si="13"/>
        <v>0.30999999999949068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8371.69</v>
      </c>
      <c r="E306" s="1">
        <v>0</v>
      </c>
      <c r="F306" s="1">
        <v>0</v>
      </c>
      <c r="G306" s="2">
        <f t="shared" si="12"/>
        <v>5106.7309000000005</v>
      </c>
      <c r="H306" s="2">
        <f t="shared" si="13"/>
        <v>0.30999999999949068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778367.75</v>
      </c>
      <c r="D355" s="1">
        <f>'PR-RAS'!E360</f>
        <v>416723.58</v>
      </c>
      <c r="E355" s="1">
        <v>0</v>
      </c>
      <c r="F355" s="1">
        <v>0</v>
      </c>
      <c r="G355" s="2">
        <f t="shared" si="12"/>
        <v>570582.47814000002</v>
      </c>
      <c r="H355" s="2">
        <f t="shared" si="13"/>
        <v>0.66999999998370185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778367.75</v>
      </c>
      <c r="D368" s="1">
        <f>'PR-RAS'!E373</f>
        <v>398943.45</v>
      </c>
      <c r="E368" s="1">
        <v>0</v>
      </c>
      <c r="F368" s="1">
        <v>0</v>
      </c>
      <c r="G368" s="2">
        <f t="shared" si="12"/>
        <v>578485.45655</v>
      </c>
      <c r="H368" s="2">
        <f t="shared" si="13"/>
        <v>0.70000000001164153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722390.36</v>
      </c>
      <c r="D369" s="1">
        <f>'PR-RAS'!E374</f>
        <v>390180.07</v>
      </c>
      <c r="E369" s="1">
        <v>0</v>
      </c>
      <c r="F369" s="1">
        <v>0</v>
      </c>
      <c r="G369" s="2">
        <f t="shared" si="12"/>
        <v>553012.18400000001</v>
      </c>
      <c r="H369" s="2">
        <f t="shared" si="13"/>
        <v>0.42999999999301508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89596.2</v>
      </c>
      <c r="D371" s="1">
        <f>'PR-RAS'!E376</f>
        <v>137931.73000000001</v>
      </c>
      <c r="E371" s="1">
        <v>0</v>
      </c>
      <c r="F371" s="1">
        <v>0</v>
      </c>
      <c r="G371" s="2">
        <f t="shared" si="12"/>
        <v>135220.0742</v>
      </c>
      <c r="H371" s="2">
        <f t="shared" si="13"/>
        <v>0.46999999998661224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537268.11</v>
      </c>
      <c r="D372" s="1">
        <f>'PR-RAS'!E377</f>
        <v>252248.34</v>
      </c>
      <c r="E372" s="1">
        <v>0</v>
      </c>
      <c r="F372" s="1">
        <v>0</v>
      </c>
      <c r="G372" s="2">
        <f t="shared" si="12"/>
        <v>386494.73709000001</v>
      </c>
      <c r="H372" s="2">
        <f t="shared" si="13"/>
        <v>0.4499999999825377</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95526.05</v>
      </c>
      <c r="D373" s="1">
        <f>'PR-RAS'!E378</f>
        <v>0</v>
      </c>
      <c r="E373" s="1">
        <v>0</v>
      </c>
      <c r="F373" s="1">
        <v>0</v>
      </c>
      <c r="G373" s="2">
        <f t="shared" si="12"/>
        <v>35535.690600000002</v>
      </c>
      <c r="H373" s="2">
        <f t="shared" si="13"/>
        <v>5.0000000002910383E-2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55977.39</v>
      </c>
      <c r="D374" s="1">
        <f>'PR-RAS'!E379</f>
        <v>3794.63</v>
      </c>
      <c r="E374" s="1">
        <v>0</v>
      </c>
      <c r="F374" s="1">
        <v>0</v>
      </c>
      <c r="G374" s="2">
        <f t="shared" si="12"/>
        <v>23710.36045</v>
      </c>
      <c r="H374" s="2">
        <f t="shared" si="13"/>
        <v>0.75999999999930878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55177.39</v>
      </c>
      <c r="D377" s="1">
        <f>'PR-RAS'!E382</f>
        <v>3794.63</v>
      </c>
      <c r="E377" s="1">
        <v>0</v>
      </c>
      <c r="F377" s="1">
        <v>0</v>
      </c>
      <c r="G377" s="2">
        <f t="shared" si="12"/>
        <v>23600.260399999999</v>
      </c>
      <c r="H377" s="2">
        <f t="shared" si="13"/>
        <v>0.75999999999930878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800</v>
      </c>
      <c r="D381" s="1">
        <f>'PR-RAS'!E386</f>
        <v>0</v>
      </c>
      <c r="E381" s="1">
        <v>0</v>
      </c>
      <c r="F381" s="1">
        <v>0</v>
      </c>
      <c r="G381" s="2">
        <f t="shared" si="12"/>
        <v>304</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4968.75</v>
      </c>
      <c r="E396" s="1">
        <v>0</v>
      </c>
      <c r="F396" s="1">
        <v>0</v>
      </c>
      <c r="G396" s="2">
        <f t="shared" si="12"/>
        <v>3925.3125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4968.75</v>
      </c>
      <c r="E400" s="1">
        <v>0</v>
      </c>
      <c r="F400" s="1">
        <v>0</v>
      </c>
      <c r="G400" s="2">
        <f t="shared" si="12"/>
        <v>3965.0625</v>
      </c>
      <c r="H400" s="2">
        <f t="shared" si="13"/>
        <v>0.25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17780.13</v>
      </c>
      <c r="E407" s="1">
        <v>0</v>
      </c>
      <c r="F407" s="1">
        <v>0</v>
      </c>
      <c r="G407" s="2">
        <f t="shared" si="12"/>
        <v>14437.465560000002</v>
      </c>
      <c r="H407" s="2">
        <f t="shared" si="13"/>
        <v>0.13000000000101863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17780.13</v>
      </c>
      <c r="E408" s="1">
        <v>0</v>
      </c>
      <c r="F408" s="1">
        <v>0</v>
      </c>
      <c r="G408" s="2">
        <f t="shared" si="12"/>
        <v>14473.025820000001</v>
      </c>
      <c r="H408" s="2">
        <f t="shared" si="13"/>
        <v>0.13000000000101863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778367.75</v>
      </c>
      <c r="D413" s="1">
        <f>'PR-RAS'!E418</f>
        <v>408351.89</v>
      </c>
      <c r="E413" s="1">
        <v>0</v>
      </c>
      <c r="F413" s="1">
        <v>0</v>
      </c>
      <c r="G413" s="2">
        <f t="shared" si="12"/>
        <v>657169.47035999992</v>
      </c>
      <c r="H413" s="2">
        <f t="shared" si="13"/>
        <v>0.35999999998603016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1189354.98</v>
      </c>
      <c r="D417" s="1">
        <f>'PR-RAS'!E422</f>
        <v>1157031.8800000001</v>
      </c>
      <c r="E417" s="1">
        <v>0</v>
      </c>
      <c r="F417" s="1">
        <v>0</v>
      </c>
      <c r="G417" s="2">
        <f t="shared" si="12"/>
        <v>1457422.1958399999</v>
      </c>
      <c r="H417" s="2">
        <f t="shared" si="13"/>
        <v>0.13999999989755452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1148811.03</v>
      </c>
      <c r="D418" s="1">
        <f>'PR-RAS'!E423</f>
        <v>1657570.3800000001</v>
      </c>
      <c r="E418" s="1">
        <v>0</v>
      </c>
      <c r="F418" s="1">
        <v>0</v>
      </c>
      <c r="G418" s="2">
        <f t="shared" si="12"/>
        <v>1861467.89643</v>
      </c>
      <c r="H418" s="2">
        <f t="shared" si="13"/>
        <v>0.41000000014901161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40543.949999999953</v>
      </c>
      <c r="D419" s="1">
        <f>'PR-RAS'!E424</f>
        <v>0</v>
      </c>
      <c r="E419" s="1">
        <v>0</v>
      </c>
      <c r="F419" s="1">
        <v>0</v>
      </c>
      <c r="G419" s="2">
        <f t="shared" si="12"/>
        <v>16947.371099999978</v>
      </c>
      <c r="H419" s="2">
        <f t="shared" si="13"/>
        <v>5.0000000046566129E-2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500538.5</v>
      </c>
      <c r="E420" s="1">
        <v>0</v>
      </c>
      <c r="F420" s="1">
        <v>0</v>
      </c>
      <c r="G420" s="2">
        <f t="shared" si="12"/>
        <v>419451.26299999998</v>
      </c>
      <c r="H420" s="2">
        <f t="shared" si="13"/>
        <v>0.5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870938.56</v>
      </c>
      <c r="D421" s="1">
        <f>'PR-RAS'!E426</f>
        <v>274104.19</v>
      </c>
      <c r="E421" s="1">
        <v>0</v>
      </c>
      <c r="F421" s="1">
        <v>0</v>
      </c>
      <c r="G421" s="2">
        <f t="shared" si="12"/>
        <v>596041.71479999996</v>
      </c>
      <c r="H421" s="2">
        <f t="shared" si="13"/>
        <v>0.62999999994644895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37784.239999999998</v>
      </c>
      <c r="D529" s="1">
        <f>'PR-RAS'!E535</f>
        <v>0</v>
      </c>
      <c r="E529" s="1">
        <v>0</v>
      </c>
      <c r="F529" s="1">
        <v>0</v>
      </c>
      <c r="G529" s="2">
        <f t="shared" ref="G529:G836" si="14">(B529/1000)*(C529*1+D529*2)</f>
        <v>19950.078720000001</v>
      </c>
      <c r="H529" s="2">
        <f t="shared" ref="H529:H836" si="15">ABS(C529-ROUND(C529,0))+ABS(D529-ROUND(D529,0))</f>
        <v>0.23999999999796273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37784.239999999998</v>
      </c>
      <c r="D591" s="1">
        <f>'PR-RAS'!E597</f>
        <v>0</v>
      </c>
      <c r="E591" s="1">
        <v>0</v>
      </c>
      <c r="F591" s="1">
        <v>0</v>
      </c>
      <c r="G591" s="2">
        <f t="shared" si="14"/>
        <v>22292.701599999997</v>
      </c>
      <c r="H591" s="2">
        <f t="shared" si="15"/>
        <v>0.23999999999796273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25254.959999999999</v>
      </c>
      <c r="D603" s="1">
        <f>'PR-RAS'!E609</f>
        <v>0</v>
      </c>
      <c r="E603" s="1">
        <v>0</v>
      </c>
      <c r="F603" s="1">
        <v>0</v>
      </c>
      <c r="G603" s="2">
        <f t="shared" si="14"/>
        <v>15203.485919999999</v>
      </c>
      <c r="H603" s="2">
        <f t="shared" si="15"/>
        <v>4.0000000000873115E-2</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25254.959999999999</v>
      </c>
      <c r="D604" s="1">
        <f>'PR-RAS'!E610</f>
        <v>0</v>
      </c>
      <c r="E604" s="1">
        <v>0</v>
      </c>
      <c r="F604" s="1">
        <v>0</v>
      </c>
      <c r="G604" s="2">
        <f t="shared" si="14"/>
        <v>15228.740879999999</v>
      </c>
      <c r="H604" s="2">
        <f t="shared" si="15"/>
        <v>4.0000000000873115E-2</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12529.28</v>
      </c>
      <c r="D615" s="1">
        <f>'PR-RAS'!E621</f>
        <v>0</v>
      </c>
      <c r="E615" s="1">
        <v>0</v>
      </c>
      <c r="F615" s="1">
        <v>0</v>
      </c>
      <c r="G615" s="2">
        <f t="shared" si="14"/>
        <v>7692.9779200000003</v>
      </c>
      <c r="H615" s="2">
        <f t="shared" si="15"/>
        <v>0.28000000000065484</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12529.28</v>
      </c>
      <c r="D616" s="1">
        <f>'PR-RAS'!E622</f>
        <v>0</v>
      </c>
      <c r="E616" s="1">
        <v>0</v>
      </c>
      <c r="F616" s="1">
        <v>0</v>
      </c>
      <c r="G616" s="2">
        <f t="shared" si="14"/>
        <v>7705.5072</v>
      </c>
      <c r="H616" s="2">
        <f t="shared" si="15"/>
        <v>0.28000000000065484</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37784.239999999998</v>
      </c>
      <c r="D634" s="1">
        <f>'PR-RAS'!E640</f>
        <v>0</v>
      </c>
      <c r="E634" s="1">
        <v>0</v>
      </c>
      <c r="F634" s="1">
        <v>0</v>
      </c>
      <c r="G634" s="2">
        <f t="shared" si="14"/>
        <v>23917.423919999997</v>
      </c>
      <c r="H634" s="2">
        <f t="shared" si="15"/>
        <v>0.23999999999796273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1189354.98</v>
      </c>
      <c r="D637" s="1">
        <f>'PR-RAS'!E643</f>
        <v>1157031.8800000001</v>
      </c>
      <c r="E637" s="1">
        <v>0</v>
      </c>
      <c r="F637" s="1">
        <v>0</v>
      </c>
      <c r="G637" s="2">
        <f t="shared" si="14"/>
        <v>2228174.3186400002</v>
      </c>
      <c r="H637" s="2">
        <f t="shared" si="15"/>
        <v>0.13999999989755452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1186595.27</v>
      </c>
      <c r="D638" s="1">
        <f>'PR-RAS'!E644</f>
        <v>1657570.3800000001</v>
      </c>
      <c r="E638" s="1">
        <v>0</v>
      </c>
      <c r="F638" s="1">
        <v>0</v>
      </c>
      <c r="G638" s="2">
        <f t="shared" si="14"/>
        <v>2867605.8511100002</v>
      </c>
      <c r="H638" s="2">
        <f t="shared" si="15"/>
        <v>0.65000000013969839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2759.7099999999627</v>
      </c>
      <c r="D639" s="1">
        <f>'PR-RAS'!E645</f>
        <v>0</v>
      </c>
      <c r="E639" s="1">
        <v>0</v>
      </c>
      <c r="F639" s="1">
        <v>0</v>
      </c>
      <c r="G639" s="2">
        <f t="shared" si="14"/>
        <v>1760.6949799999763</v>
      </c>
      <c r="H639" s="2">
        <f t="shared" si="15"/>
        <v>0.2900000000372529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500538.5</v>
      </c>
      <c r="E640" s="1">
        <v>0</v>
      </c>
      <c r="F640" s="1">
        <v>0</v>
      </c>
      <c r="G640" s="2">
        <f t="shared" si="14"/>
        <v>639688.20299999998</v>
      </c>
      <c r="H640" s="2">
        <f t="shared" si="15"/>
        <v>0.5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870938.56</v>
      </c>
      <c r="D641" s="1">
        <f>'PR-RAS'!E647</f>
        <v>274104.19</v>
      </c>
      <c r="E641" s="1">
        <v>0</v>
      </c>
      <c r="F641" s="1">
        <v>0</v>
      </c>
      <c r="G641" s="2">
        <f t="shared" si="14"/>
        <v>908254.0416</v>
      </c>
      <c r="H641" s="2">
        <f t="shared" si="15"/>
        <v>0.62999999994644895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873698.27</v>
      </c>
      <c r="D643" s="1">
        <f>'PR-RAS'!E649</f>
        <v>0</v>
      </c>
      <c r="E643" s="1">
        <v>0</v>
      </c>
      <c r="F643" s="1">
        <v>0</v>
      </c>
      <c r="G643" s="2">
        <f t="shared" si="14"/>
        <v>560914.28934000002</v>
      </c>
      <c r="H643" s="2">
        <f t="shared" si="15"/>
        <v>0.27000000001862645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226434.31</v>
      </c>
      <c r="E644" s="1">
        <v>0</v>
      </c>
      <c r="F644" s="1">
        <v>0</v>
      </c>
      <c r="G644" s="2">
        <f t="shared" si="14"/>
        <v>291194.52266000002</v>
      </c>
      <c r="H644" s="2">
        <f t="shared" si="15"/>
        <v>0.30999999999767169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1050756.55</v>
      </c>
      <c r="D646" s="1">
        <f>'PR-RAS'!E653</f>
        <v>462307.92</v>
      </c>
      <c r="E646" s="1">
        <v>0</v>
      </c>
      <c r="F646" s="1">
        <v>0</v>
      </c>
      <c r="G646" s="2">
        <f t="shared" si="14"/>
        <v>1274115.1915500001</v>
      </c>
      <c r="H646" s="2">
        <f t="shared" si="15"/>
        <v>0.52999999996973202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1225321.8</v>
      </c>
      <c r="D647" s="1">
        <f>'PR-RAS'!E654</f>
        <v>1208288.8500000001</v>
      </c>
      <c r="E647" s="1">
        <v>0</v>
      </c>
      <c r="F647" s="1">
        <v>0</v>
      </c>
      <c r="G647" s="2">
        <f t="shared" si="14"/>
        <v>2352667.077</v>
      </c>
      <c r="H647" s="2">
        <f t="shared" si="15"/>
        <v>0.34999999986030161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1094096.58</v>
      </c>
      <c r="D648" s="1">
        <f>'PR-RAS'!E655</f>
        <v>1599535.48</v>
      </c>
      <c r="E648" s="1">
        <v>0</v>
      </c>
      <c r="F648" s="1">
        <v>0</v>
      </c>
      <c r="G648" s="2">
        <f t="shared" si="14"/>
        <v>2777679.3983800001</v>
      </c>
      <c r="H648" s="2">
        <f t="shared" si="15"/>
        <v>0.89999999990686774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1181981.77</v>
      </c>
      <c r="D649" s="1">
        <f>'PR-RAS'!E656</f>
        <v>71061.290000000037</v>
      </c>
      <c r="E649" s="1">
        <v>0</v>
      </c>
      <c r="F649" s="1">
        <v>0</v>
      </c>
      <c r="G649" s="2">
        <f t="shared" si="14"/>
        <v>858019.61880000005</v>
      </c>
      <c r="H649" s="2">
        <f t="shared" si="15"/>
        <v>0.52000000001862645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36</v>
      </c>
      <c r="E650" s="1">
        <v>0</v>
      </c>
      <c r="F650" s="1">
        <v>0</v>
      </c>
      <c r="G650" s="2">
        <f t="shared" si="14"/>
        <v>49.972999999999999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36</v>
      </c>
      <c r="E652" s="1">
        <v>0</v>
      </c>
      <c r="F652" s="1">
        <v>0</v>
      </c>
      <c r="G652" s="2">
        <f t="shared" si="14"/>
        <v>50.127000000000002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446278.92</v>
      </c>
      <c r="D662" s="1">
        <f>'PR-RAS'!E669</f>
        <v>492089.52</v>
      </c>
      <c r="E662" s="1">
        <v>0</v>
      </c>
      <c r="F662" s="1">
        <v>0</v>
      </c>
      <c r="G662" s="2">
        <f t="shared" si="14"/>
        <v>945532.71155999997</v>
      </c>
      <c r="H662" s="2">
        <f t="shared" si="15"/>
        <v>0.55999999999767169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297000</v>
      </c>
      <c r="D670" s="1">
        <f>'PR-RAS'!E677</f>
        <v>17756.400000000001</v>
      </c>
      <c r="E670" s="1">
        <v>0</v>
      </c>
      <c r="F670" s="1">
        <v>0</v>
      </c>
      <c r="G670" s="2">
        <f t="shared" si="14"/>
        <v>222451.0632</v>
      </c>
      <c r="H670" s="2">
        <f t="shared" si="15"/>
        <v>0.40000000000145519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338.05</v>
      </c>
      <c r="D750" s="1">
        <f>'PR-RAS'!E757</f>
        <v>0</v>
      </c>
      <c r="E750" s="1">
        <v>0</v>
      </c>
      <c r="F750" s="1">
        <v>0</v>
      </c>
      <c r="G750" s="2">
        <f t="shared" si="14"/>
        <v>253.19945000000001</v>
      </c>
      <c r="H750" s="2">
        <f t="shared" si="15"/>
        <v>5.0000000000011369E-2</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800</v>
      </c>
      <c r="E770" s="1">
        <v>0</v>
      </c>
      <c r="F770" s="1">
        <v>0</v>
      </c>
      <c r="G770" s="2">
        <f t="shared" si="14"/>
        <v>1230.4000000000001</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505.1</v>
      </c>
      <c r="D778" s="1">
        <f>'PR-RAS'!E785</f>
        <v>927.04</v>
      </c>
      <c r="E778" s="1">
        <v>0</v>
      </c>
      <c r="F778" s="1">
        <v>0</v>
      </c>
      <c r="G778" s="2">
        <f t="shared" si="14"/>
        <v>1833.08286</v>
      </c>
      <c r="H778" s="2">
        <f t="shared" si="15"/>
        <v>0.13999999999998636</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30196.35</v>
      </c>
      <c r="D836" s="1">
        <f>'PR-RAS'!E843</f>
        <v>564490.54</v>
      </c>
      <c r="E836" s="1">
        <v>0</v>
      </c>
      <c r="F836" s="1">
        <v>0</v>
      </c>
      <c r="G836" s="2">
        <f t="shared" si="14"/>
        <v>967913.15405000013</v>
      </c>
      <c r="H836" s="2">
        <f t="shared" si="15"/>
        <v>0.80999999996129191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24112.95</v>
      </c>
      <c r="D844" s="1">
        <f>'PR-RAS'!E851</f>
        <v>21540</v>
      </c>
      <c r="E844" s="1">
        <v>0</v>
      </c>
      <c r="F844" s="1">
        <v>0</v>
      </c>
      <c r="G844" s="2">
        <f t="shared" si="34"/>
        <v>56643.656849999992</v>
      </c>
      <c r="H844" s="2">
        <f t="shared" si="35"/>
        <v>4.9999999999272404E-2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12529.28</v>
      </c>
      <c r="D988" s="1">
        <f>'PR-RAS'!E995</f>
        <v>0</v>
      </c>
      <c r="E988" s="1">
        <v>0</v>
      </c>
      <c r="F988" s="1">
        <v>0</v>
      </c>
      <c r="G988" s="2">
        <f t="shared" si="34"/>
        <v>12366.399360000001</v>
      </c>
      <c r="H988" s="2">
        <f t="shared" si="35"/>
        <v>0.28000000000065484</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158230.10999999999</v>
      </c>
      <c r="D1582" s="6"/>
      <c r="E1582" s="6">
        <v>0</v>
      </c>
      <c r="F1582" s="6">
        <v>0</v>
      </c>
      <c r="G1582" s="7">
        <f t="shared" ref="G1582:G1686" si="70">B1582/1000*C1582</f>
        <v>158.23011</v>
      </c>
      <c r="H1582" s="7">
        <f t="shared" ref="H1582:H1686" si="71">ABS(C1582-ROUND(C1582,0))</f>
        <v>0.10999999998603016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807184.98</v>
      </c>
      <c r="D1583" s="1">
        <v>0</v>
      </c>
      <c r="E1583" s="1">
        <v>0</v>
      </c>
      <c r="F1583" s="1">
        <v>0</v>
      </c>
      <c r="G1583" s="2">
        <f t="shared" si="70"/>
        <v>1614.36996</v>
      </c>
      <c r="H1583" s="2">
        <f t="shared" si="71"/>
        <v>2.0000000018626451E-2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207832.49</v>
      </c>
      <c r="D1585" s="1">
        <v>0</v>
      </c>
      <c r="E1585" s="1">
        <v>0</v>
      </c>
      <c r="F1585" s="1">
        <v>0</v>
      </c>
      <c r="G1585" s="2">
        <f t="shared" si="70"/>
        <v>831.32996000000003</v>
      </c>
      <c r="H1585" s="2">
        <f t="shared" si="71"/>
        <v>0.48999999999068677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58369.65</v>
      </c>
      <c r="D1586" s="1">
        <v>0</v>
      </c>
      <c r="E1586" s="1">
        <v>0</v>
      </c>
      <c r="F1586" s="1">
        <v>0</v>
      </c>
      <c r="G1586" s="2">
        <f t="shared" si="70"/>
        <v>291.84825000000001</v>
      </c>
      <c r="H1586" s="2">
        <f t="shared" si="71"/>
        <v>0.34999999999854481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136259.57</v>
      </c>
      <c r="D1587" s="1">
        <v>0</v>
      </c>
      <c r="E1587" s="1">
        <v>0</v>
      </c>
      <c r="F1587" s="1">
        <v>0</v>
      </c>
      <c r="G1587" s="2">
        <f t="shared" si="70"/>
        <v>817.55742000000009</v>
      </c>
      <c r="H1587" s="2">
        <f t="shared" si="71"/>
        <v>0.42999999999301508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198.22</v>
      </c>
      <c r="D1588" s="1">
        <v>0</v>
      </c>
      <c r="E1588" s="1">
        <v>0</v>
      </c>
      <c r="F1588" s="1">
        <v>0</v>
      </c>
      <c r="G1588" s="2">
        <f t="shared" si="70"/>
        <v>1.38754</v>
      </c>
      <c r="H1588" s="2">
        <f t="shared" si="71"/>
        <v>0.21999999999999886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12540</v>
      </c>
      <c r="D1591" s="1">
        <v>0</v>
      </c>
      <c r="E1591" s="1">
        <v>0</v>
      </c>
      <c r="F1591" s="1">
        <v>0</v>
      </c>
      <c r="G1591" s="2">
        <f t="shared" si="70"/>
        <v>125.4</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465.05</v>
      </c>
      <c r="D1592" s="1">
        <v>0</v>
      </c>
      <c r="E1592" s="1">
        <v>0</v>
      </c>
      <c r="F1592" s="1">
        <v>0</v>
      </c>
      <c r="G1592" s="2">
        <f t="shared" si="70"/>
        <v>5.1155499999999998</v>
      </c>
      <c r="H1592" s="2">
        <f t="shared" si="71"/>
        <v>5.0000000000011369E-2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573747.62</v>
      </c>
      <c r="D1594" s="1">
        <v>0</v>
      </c>
      <c r="E1594" s="1">
        <v>0</v>
      </c>
      <c r="F1594" s="1">
        <v>0</v>
      </c>
      <c r="G1594" s="2">
        <f t="shared" si="70"/>
        <v>7458.7190599999994</v>
      </c>
      <c r="H1594" s="2">
        <f t="shared" si="71"/>
        <v>0.38000000000465661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25604.87</v>
      </c>
      <c r="D1601" s="1">
        <v>0</v>
      </c>
      <c r="E1601" s="1">
        <v>0</v>
      </c>
      <c r="F1601" s="1">
        <v>0</v>
      </c>
      <c r="G1601" s="2">
        <f>B1601/1000*C1601</f>
        <v>512.09739999999999</v>
      </c>
      <c r="H1601" s="2">
        <f>ABS(C1601-ROUND(C1601,0))</f>
        <v>0.13000000000101863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698103.67</v>
      </c>
      <c r="D1602" s="1">
        <v>0</v>
      </c>
      <c r="E1602" s="1">
        <v>0</v>
      </c>
      <c r="F1602" s="1">
        <v>0</v>
      </c>
      <c r="G1602" s="2">
        <f t="shared" si="70"/>
        <v>14660.177070000002</v>
      </c>
      <c r="H1602" s="2">
        <f t="shared" si="71"/>
        <v>0.32999999995809048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326684.26</v>
      </c>
      <c r="D1604" s="1">
        <v>0</v>
      </c>
      <c r="E1604" s="1">
        <v>0</v>
      </c>
      <c r="F1604" s="1">
        <v>0</v>
      </c>
      <c r="G1604" s="2">
        <f t="shared" si="70"/>
        <v>7513.7379799999999</v>
      </c>
      <c r="H1604" s="2">
        <f t="shared" si="71"/>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58369.65</v>
      </c>
      <c r="D1605" s="1">
        <v>0</v>
      </c>
      <c r="E1605" s="1">
        <v>0</v>
      </c>
      <c r="F1605" s="1">
        <v>0</v>
      </c>
      <c r="G1605" s="2">
        <f t="shared" si="70"/>
        <v>1400.8716000000002</v>
      </c>
      <c r="H1605" s="2">
        <f t="shared" si="71"/>
        <v>0.34999999999854481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268123.84000000003</v>
      </c>
      <c r="D1606" s="1">
        <v>0</v>
      </c>
      <c r="E1606" s="1">
        <v>0</v>
      </c>
      <c r="F1606" s="1">
        <v>0</v>
      </c>
      <c r="G1606" s="2">
        <f t="shared" si="70"/>
        <v>6703.0960000000014</v>
      </c>
      <c r="H1606" s="2">
        <f t="shared" si="71"/>
        <v>0.15999999997438863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125.22</v>
      </c>
      <c r="D1607" s="1">
        <v>0</v>
      </c>
      <c r="E1607" s="1">
        <v>0</v>
      </c>
      <c r="F1607" s="1">
        <v>0</v>
      </c>
      <c r="G1607" s="2">
        <f t="shared" si="70"/>
        <v>3.2557199999999997</v>
      </c>
      <c r="H1607" s="2">
        <f t="shared" si="71"/>
        <v>0.21999999999999886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65.55</v>
      </c>
      <c r="D1611" s="1">
        <v>0</v>
      </c>
      <c r="E1611" s="1">
        <v>0</v>
      </c>
      <c r="F1611" s="1">
        <v>0</v>
      </c>
      <c r="G1611" s="2">
        <f t="shared" si="70"/>
        <v>1.9664999999999999</v>
      </c>
      <c r="H1611" s="2">
        <f t="shared" si="71"/>
        <v>0.45000000000000284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359905.57</v>
      </c>
      <c r="D1613" s="1">
        <v>0</v>
      </c>
      <c r="E1613" s="1">
        <v>0</v>
      </c>
      <c r="F1613" s="1">
        <v>0</v>
      </c>
      <c r="G1613" s="2">
        <f t="shared" si="70"/>
        <v>11516.97824</v>
      </c>
      <c r="H1613" s="2">
        <f t="shared" si="71"/>
        <v>0.42999999999301508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11513.84</v>
      </c>
      <c r="D1620" s="1">
        <v>0</v>
      </c>
      <c r="E1620" s="1">
        <v>0</v>
      </c>
      <c r="F1620" s="1">
        <v>0</v>
      </c>
      <c r="G1620" s="2">
        <f>B1620/1000*C1620</f>
        <v>449.03976</v>
      </c>
      <c r="H1620" s="2">
        <f>ABS(C1620-ROUND(C1620,0))</f>
        <v>0.15999999999985448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267311.41999999993</v>
      </c>
      <c r="D1621" s="1">
        <v>0</v>
      </c>
      <c r="E1621" s="1">
        <v>0</v>
      </c>
      <c r="F1621" s="1">
        <v>0</v>
      </c>
      <c r="G1621" s="2">
        <f t="shared" si="70"/>
        <v>10692.456799999998</v>
      </c>
      <c r="H1621" s="2">
        <f t="shared" si="71"/>
        <v>0.41999999992549419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267311.42</v>
      </c>
      <c r="D1622" s="1">
        <v>0</v>
      </c>
      <c r="E1622" s="1">
        <v>0</v>
      </c>
      <c r="F1622" s="1">
        <v>0</v>
      </c>
      <c r="G1622" s="2">
        <f t="shared" si="70"/>
        <v>10959.76822</v>
      </c>
      <c r="H1622" s="2">
        <f t="shared" si="71"/>
        <v>0.41999999998370185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39378.339999999997</v>
      </c>
      <c r="D1628" s="1">
        <v>0</v>
      </c>
      <c r="E1628" s="1">
        <v>0</v>
      </c>
      <c r="F1628" s="1">
        <v>0</v>
      </c>
      <c r="G1628" s="2">
        <f t="shared" si="70"/>
        <v>1850.7819799999997</v>
      </c>
      <c r="H1628" s="2">
        <f t="shared" si="71"/>
        <v>0.33999999999650754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37282.239999999998</v>
      </c>
      <c r="D1634" s="1">
        <v>0</v>
      </c>
      <c r="E1634" s="1">
        <v>0</v>
      </c>
      <c r="F1634" s="1">
        <v>0</v>
      </c>
      <c r="G1634" s="2">
        <f t="shared" si="70"/>
        <v>1975.9587199999999</v>
      </c>
      <c r="H1634" s="2">
        <f t="shared" si="71"/>
        <v>0.23999999999796273</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37282.239999999998</v>
      </c>
      <c r="D1635" s="1">
        <v>0</v>
      </c>
      <c r="E1635" s="1">
        <v>0</v>
      </c>
      <c r="F1635" s="1">
        <v>0</v>
      </c>
      <c r="G1635" s="2">
        <f t="shared" si="70"/>
        <v>2013.2409599999999</v>
      </c>
      <c r="H1635" s="2">
        <f t="shared" si="71"/>
        <v>0.23999999999796273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73</v>
      </c>
      <c r="D1639" s="1">
        <v>0</v>
      </c>
      <c r="E1639" s="1">
        <v>0</v>
      </c>
      <c r="F1639" s="1">
        <v>0</v>
      </c>
      <c r="G1639" s="2">
        <f t="shared" si="70"/>
        <v>4.234</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73</v>
      </c>
      <c r="D1640" s="1">
        <v>0</v>
      </c>
      <c r="E1640" s="1">
        <v>0</v>
      </c>
      <c r="F1640" s="1">
        <v>0</v>
      </c>
      <c r="G1640" s="2">
        <f t="shared" si="70"/>
        <v>4.3069999999999995</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1623.6</v>
      </c>
      <c r="D1654" s="1">
        <v>0</v>
      </c>
      <c r="E1654" s="1">
        <v>0</v>
      </c>
      <c r="F1654" s="1">
        <v>0</v>
      </c>
      <c r="G1654" s="2">
        <f t="shared" si="70"/>
        <v>118.52279999999999</v>
      </c>
      <c r="H1654" s="2">
        <f t="shared" si="71"/>
        <v>0.40000000000009095</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1623.6</v>
      </c>
      <c r="D1655" s="1">
        <v>0</v>
      </c>
      <c r="E1655" s="1">
        <v>0</v>
      </c>
      <c r="F1655" s="1">
        <v>0</v>
      </c>
      <c r="G1655" s="2">
        <f t="shared" si="70"/>
        <v>120.14639999999999</v>
      </c>
      <c r="H1655" s="2">
        <f t="shared" si="71"/>
        <v>0.40000000000009095</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399.5</v>
      </c>
      <c r="D1659" s="1">
        <v>0</v>
      </c>
      <c r="E1659" s="1">
        <v>0</v>
      </c>
      <c r="F1659" s="1">
        <v>0</v>
      </c>
      <c r="G1659" s="2">
        <f t="shared" si="70"/>
        <v>31.161000000000001</v>
      </c>
      <c r="H1659" s="2">
        <f t="shared" si="71"/>
        <v>0.5</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399.5</v>
      </c>
      <c r="D1660" s="1">
        <v>0</v>
      </c>
      <c r="E1660" s="1">
        <v>0</v>
      </c>
      <c r="F1660" s="1">
        <v>0</v>
      </c>
      <c r="G1660" s="2">
        <f t="shared" si="70"/>
        <v>31.560500000000001</v>
      </c>
      <c r="H1660" s="2">
        <f t="shared" si="71"/>
        <v>0.5</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213842.05</v>
      </c>
      <c r="D1669" s="1">
        <v>0</v>
      </c>
      <c r="E1669" s="1">
        <v>0</v>
      </c>
      <c r="F1669" s="1">
        <v>0</v>
      </c>
      <c r="G1669" s="2">
        <f t="shared" si="70"/>
        <v>18818.100399999999</v>
      </c>
      <c r="H1669" s="2">
        <f t="shared" si="71"/>
        <v>4.9999999988358468E-2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105124.61</v>
      </c>
      <c r="D1670" s="1">
        <v>0</v>
      </c>
      <c r="E1670" s="1">
        <v>0</v>
      </c>
      <c r="F1670" s="1">
        <v>0</v>
      </c>
      <c r="G1670" s="2">
        <f t="shared" si="70"/>
        <v>9356.0902900000001</v>
      </c>
      <c r="H1670" s="2">
        <f t="shared" si="71"/>
        <v>0.38999999999941792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80253.570000000007</v>
      </c>
      <c r="D1671" s="1">
        <v>0</v>
      </c>
      <c r="E1671" s="1">
        <v>0</v>
      </c>
      <c r="F1671" s="1">
        <v>0</v>
      </c>
      <c r="G1671" s="2">
        <f t="shared" si="70"/>
        <v>7222.8213000000005</v>
      </c>
      <c r="H1671" s="2">
        <f t="shared" si="71"/>
        <v>0.42999999999301508</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28463.87</v>
      </c>
      <c r="D1673" s="1">
        <v>0</v>
      </c>
      <c r="E1673" s="1">
        <v>0</v>
      </c>
      <c r="F1673" s="1">
        <v>0</v>
      </c>
      <c r="G1673" s="2">
        <f t="shared" si="70"/>
        <v>2618.6760399999998</v>
      </c>
      <c r="H1673" s="2">
        <f t="shared" si="71"/>
        <v>0.13000000000101863</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14091.03</v>
      </c>
      <c r="D1680" s="1">
        <v>0</v>
      </c>
      <c r="E1680" s="1">
        <v>0</v>
      </c>
      <c r="F1680" s="1">
        <v>0</v>
      </c>
      <c r="G1680" s="2">
        <f>B1680/1000*C1680</f>
        <v>1395.01197</v>
      </c>
      <c r="H1680" s="2">
        <f>ABS(C1680-ROUND(C1680,0))</f>
        <v>3.0000000000654836E-2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31" zoomScale="85" zoomScaleNormal="85" workbookViewId="0">
      <selection activeCell="H44" sqref="H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37943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1189354.98</v>
      </c>
      <c r="I16" s="298">
        <f>'PR-RAS'!E6</f>
        <v>1148660.1900000002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370443.28</v>
      </c>
      <c r="I17" s="298">
        <f>'PR-RAS'!E152</f>
        <v>1240846.8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873698.27</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226434.31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158230.10999999999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267311.41999999993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267311.42</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70" sqref="E17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1189354.98</v>
      </c>
      <c r="E6" s="59">
        <f>E7+E43+E49+E82+E106+E125+E134+E140</f>
        <v>1148660.1900000002</v>
      </c>
      <c r="F6" s="44">
        <f t="shared" ref="F6:F132" si="0">IF(D6&lt;&gt;0,IF(E6/D6&gt;=100,"&gt;&gt;100",E6/D6*100),"-")</f>
        <v>96.578415133890488</v>
      </c>
    </row>
    <row r="7" spans="1:24" ht="12.75" customHeight="1" x14ac:dyDescent="0.2">
      <c r="A7" s="62">
        <v>61</v>
      </c>
      <c r="B7" s="228" t="s">
        <v>65</v>
      </c>
      <c r="C7" s="267" t="s">
        <v>66</v>
      </c>
      <c r="D7" s="59">
        <f>D8+D17+D23+D29+D36+D39</f>
        <v>209165.19</v>
      </c>
      <c r="E7" s="59">
        <f>E8+E17+E23+E29+E36+E39</f>
        <v>246193.65</v>
      </c>
      <c r="F7" s="44">
        <f t="shared" si="0"/>
        <v>117.70297438115777</v>
      </c>
    </row>
    <row r="8" spans="1:24" ht="12.75" customHeight="1" x14ac:dyDescent="0.2">
      <c r="A8" s="62">
        <v>611</v>
      </c>
      <c r="B8" s="228" t="s">
        <v>67</v>
      </c>
      <c r="C8" s="267" t="s">
        <v>68</v>
      </c>
      <c r="D8" s="59">
        <f>SUM(D9:D14)-D15-D16</f>
        <v>193267.37</v>
      </c>
      <c r="E8" s="59">
        <f>SUM(E9:E14)-E15-E16</f>
        <v>226063.57</v>
      </c>
      <c r="F8" s="44">
        <f t="shared" si="0"/>
        <v>116.96934148790869</v>
      </c>
    </row>
    <row r="9" spans="1:24" ht="12.75" customHeight="1" x14ac:dyDescent="0.2">
      <c r="A9" s="62">
        <v>6111</v>
      </c>
      <c r="B9" s="64" t="s">
        <v>69</v>
      </c>
      <c r="C9" s="267" t="s">
        <v>70</v>
      </c>
      <c r="D9" s="193">
        <v>193267.37</v>
      </c>
      <c r="E9" s="193">
        <v>226063.57</v>
      </c>
      <c r="F9" s="44">
        <f t="shared" si="0"/>
        <v>116.96934148790869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15199.57</v>
      </c>
      <c r="E23" s="59">
        <f t="shared" si="2"/>
        <v>19293.740000000002</v>
      </c>
      <c r="F23" s="44">
        <f t="shared" si="0"/>
        <v>126.93609095520466</v>
      </c>
    </row>
    <row r="24" spans="1:6" ht="12.75" customHeight="1" x14ac:dyDescent="0.2">
      <c r="A24" s="62">
        <v>6131</v>
      </c>
      <c r="B24" s="64" t="s">
        <v>99</v>
      </c>
      <c r="C24" s="267" t="s">
        <v>100</v>
      </c>
      <c r="D24" s="193">
        <v>15199.57</v>
      </c>
      <c r="E24" s="193">
        <v>19293.740000000002</v>
      </c>
      <c r="F24" s="44">
        <f t="shared" si="0"/>
        <v>126.93609095520466</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698.25</v>
      </c>
      <c r="E29" s="59">
        <f>SUM(E30:E35)</f>
        <v>836.34</v>
      </c>
      <c r="F29" s="44">
        <f t="shared" si="0"/>
        <v>119.77658431793769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698.25</v>
      </c>
      <c r="E31" s="193">
        <v>836.34</v>
      </c>
      <c r="F31" s="44">
        <f t="shared" si="0"/>
        <v>119.77658431793769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743278.91999999993</v>
      </c>
      <c r="E49" s="59">
        <f>E50+E53+E58+E61+E64+E68+E71+E74+E77</f>
        <v>509845.92000000004</v>
      </c>
      <c r="F49" s="44">
        <f t="shared" si="0"/>
        <v>68.594158435167259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446278.92</v>
      </c>
      <c r="E58" s="59">
        <f t="shared" si="9"/>
        <v>492089.52</v>
      </c>
      <c r="F58" s="44">
        <f t="shared" si="0"/>
        <v>110.26501543026053</v>
      </c>
    </row>
    <row r="59" spans="1:6" ht="24" x14ac:dyDescent="0.2">
      <c r="A59" s="62">
        <v>6331</v>
      </c>
      <c r="B59" s="64" t="s">
        <v>169</v>
      </c>
      <c r="C59" s="267" t="s">
        <v>170</v>
      </c>
      <c r="D59" s="193">
        <v>446278.92</v>
      </c>
      <c r="E59" s="193">
        <v>492089.52</v>
      </c>
      <c r="F59" s="44">
        <f t="shared" si="0"/>
        <v>110.26501543026053</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297000</v>
      </c>
      <c r="E61" s="59">
        <f t="shared" si="10"/>
        <v>17756.400000000001</v>
      </c>
      <c r="F61" s="44">
        <f t="shared" si="0"/>
        <v>5.9785858585858591</v>
      </c>
    </row>
    <row r="62" spans="1:6" ht="12.75" customHeight="1" x14ac:dyDescent="0.2">
      <c r="A62" s="62">
        <v>6341</v>
      </c>
      <c r="B62" s="64" t="s">
        <v>175</v>
      </c>
      <c r="C62" s="267" t="s">
        <v>176</v>
      </c>
      <c r="D62" s="193">
        <v>297000</v>
      </c>
      <c r="E62" s="193">
        <v>17756.400000000001</v>
      </c>
      <c r="F62" s="44">
        <f t="shared" si="0"/>
        <v>5.9785858585858591</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56457.63</v>
      </c>
      <c r="E82" s="59">
        <f t="shared" si="15"/>
        <v>194139.37</v>
      </c>
      <c r="F82" s="44">
        <f t="shared" si="0"/>
        <v>343.86737452493134</v>
      </c>
    </row>
    <row r="83" spans="1:6" ht="12.75" customHeight="1" x14ac:dyDescent="0.2">
      <c r="A83" s="62">
        <v>641</v>
      </c>
      <c r="B83" s="63" t="s">
        <v>217</v>
      </c>
      <c r="C83" s="267" t="s">
        <v>218</v>
      </c>
      <c r="D83" s="59">
        <f t="shared" ref="D83:E83" si="16">SUM(D84:D90)</f>
        <v>56.94</v>
      </c>
      <c r="E83" s="59">
        <f t="shared" si="16"/>
        <v>15.71</v>
      </c>
      <c r="F83" s="44">
        <f t="shared" si="0"/>
        <v>27.59044608359677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56.94</v>
      </c>
      <c r="E85" s="193">
        <v>15.71</v>
      </c>
      <c r="F85" s="44">
        <f t="shared" si="0"/>
        <v>27.59044608359677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56400.689999999995</v>
      </c>
      <c r="E91" s="59">
        <f t="shared" si="17"/>
        <v>194123.66</v>
      </c>
      <c r="F91" s="44">
        <f t="shared" si="0"/>
        <v>344.18667573038562</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9565.2099999999991</v>
      </c>
      <c r="E93" s="193">
        <v>25412.13</v>
      </c>
      <c r="F93" s="44">
        <f t="shared" si="0"/>
        <v>265.67247347418407</v>
      </c>
    </row>
    <row r="94" spans="1:6" ht="12.75" customHeight="1" x14ac:dyDescent="0.2">
      <c r="A94" s="62">
        <v>6423</v>
      </c>
      <c r="B94" s="63" t="s">
        <v>239</v>
      </c>
      <c r="C94" s="267" t="s">
        <v>240</v>
      </c>
      <c r="D94" s="193">
        <v>36097.269999999997</v>
      </c>
      <c r="E94" s="193">
        <v>157872.69</v>
      </c>
      <c r="F94" s="44">
        <f t="shared" si="0"/>
        <v>437.35354501877845</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10738.21</v>
      </c>
      <c r="E97" s="193">
        <v>10838.84</v>
      </c>
      <c r="F97" s="44">
        <f t="shared" si="0"/>
        <v>100.9371208050504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180380.18</v>
      </c>
      <c r="E106" s="59">
        <f>E107+E112+E120+E124</f>
        <v>198426.46</v>
      </c>
      <c r="F106" s="44">
        <f t="shared" si="0"/>
        <v>110.00458032584291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172593.43</v>
      </c>
      <c r="E112" s="59">
        <f t="shared" si="20"/>
        <v>197490.56</v>
      </c>
      <c r="F112" s="44">
        <f t="shared" si="0"/>
        <v>114.42530576048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19.78</v>
      </c>
      <c r="E114" s="193"/>
      <c r="F114" s="44">
        <f t="shared" si="0"/>
        <v>0</v>
      </c>
    </row>
    <row r="115" spans="1:6" ht="12.75" customHeight="1" x14ac:dyDescent="0.2">
      <c r="A115" s="62">
        <v>6524</v>
      </c>
      <c r="B115" s="63" t="s">
        <v>281</v>
      </c>
      <c r="C115" s="267" t="s">
        <v>282</v>
      </c>
      <c r="D115" s="193">
        <v>157135.87</v>
      </c>
      <c r="E115" s="193">
        <v>178935.63</v>
      </c>
      <c r="F115" s="44">
        <f t="shared" si="0"/>
        <v>113.87319139799207</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15437.78</v>
      </c>
      <c r="E117" s="193">
        <v>18554.93</v>
      </c>
      <c r="F117" s="44">
        <f t="shared" si="0"/>
        <v>120.19169854732998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7786.75</v>
      </c>
      <c r="E120" s="59">
        <f t="shared" si="21"/>
        <v>935.9</v>
      </c>
      <c r="F120" s="44">
        <f t="shared" si="0"/>
        <v>12.019135069188042</v>
      </c>
    </row>
    <row r="121" spans="1:6" ht="12.75" customHeight="1" x14ac:dyDescent="0.2">
      <c r="A121" s="62">
        <v>6531</v>
      </c>
      <c r="B121" s="63" t="s">
        <v>293</v>
      </c>
      <c r="C121" s="267" t="s">
        <v>294</v>
      </c>
      <c r="D121" s="193">
        <v>643.21</v>
      </c>
      <c r="E121" s="193">
        <v>646.67999999999995</v>
      </c>
      <c r="F121" s="44">
        <f t="shared" si="0"/>
        <v>100.53948166228757</v>
      </c>
    </row>
    <row r="122" spans="1:6" ht="12.75" customHeight="1" x14ac:dyDescent="0.2">
      <c r="A122" s="62">
        <v>6532</v>
      </c>
      <c r="B122" s="63" t="s">
        <v>295</v>
      </c>
      <c r="C122" s="267" t="s">
        <v>296</v>
      </c>
      <c r="D122" s="193">
        <v>7143.54</v>
      </c>
      <c r="E122" s="193">
        <v>289.22000000000003</v>
      </c>
      <c r="F122" s="44">
        <f t="shared" si="0"/>
        <v>4.0486929449544631</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73.06</v>
      </c>
      <c r="E125" s="59">
        <f t="shared" si="22"/>
        <v>54.79</v>
      </c>
      <c r="F125" s="44">
        <f t="shared" si="0"/>
        <v>74.993156309882281</v>
      </c>
    </row>
    <row r="126" spans="1:6" ht="12.75" customHeight="1" x14ac:dyDescent="0.2">
      <c r="A126" s="62">
        <v>661</v>
      </c>
      <c r="B126" s="64" t="s">
        <v>303</v>
      </c>
      <c r="C126" s="267" t="s">
        <v>304</v>
      </c>
      <c r="D126" s="59">
        <f t="shared" ref="D126:E126" si="23">SUM(D127:D128)</f>
        <v>73.06</v>
      </c>
      <c r="E126" s="59">
        <f t="shared" si="23"/>
        <v>54.79</v>
      </c>
      <c r="F126" s="44">
        <f t="shared" si="0"/>
        <v>74.993156309882281</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73.06</v>
      </c>
      <c r="E128" s="193">
        <v>54.79</v>
      </c>
      <c r="F128" s="44">
        <f t="shared" si="0"/>
        <v>74.993156309882281</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370443.28</v>
      </c>
      <c r="E152" s="59">
        <f>E153+E164+E202+E221+E230+E262+E273</f>
        <v>1240846.8</v>
      </c>
      <c r="F152" s="44">
        <f t="shared" si="26"/>
        <v>334.9626965834014</v>
      </c>
    </row>
    <row r="153" spans="1:6" ht="12.75" customHeight="1" x14ac:dyDescent="0.2">
      <c r="A153" s="62">
        <v>31</v>
      </c>
      <c r="B153" s="63" t="s">
        <v>356</v>
      </c>
      <c r="C153" s="267" t="s">
        <v>357</v>
      </c>
      <c r="D153" s="59">
        <f t="shared" ref="D153:E153" si="30">D154+D159+D160</f>
        <v>48341.46</v>
      </c>
      <c r="E153" s="59">
        <f t="shared" si="30"/>
        <v>245770.94999999998</v>
      </c>
      <c r="F153" s="44">
        <f t="shared" si="26"/>
        <v>508.40613833343048</v>
      </c>
    </row>
    <row r="154" spans="1:6" ht="12.75" customHeight="1" x14ac:dyDescent="0.2">
      <c r="A154" s="62">
        <v>311</v>
      </c>
      <c r="B154" s="63" t="s">
        <v>358</v>
      </c>
      <c r="C154" s="267" t="s">
        <v>359</v>
      </c>
      <c r="D154" s="59">
        <f t="shared" ref="D154:E154" si="31">SUM(D155:D158)</f>
        <v>38763.53</v>
      </c>
      <c r="E154" s="59">
        <f t="shared" si="31"/>
        <v>213957.68</v>
      </c>
      <c r="F154" s="44">
        <f t="shared" si="26"/>
        <v>551.95612989838651</v>
      </c>
    </row>
    <row r="155" spans="1:6" ht="12.75" customHeight="1" x14ac:dyDescent="0.2">
      <c r="A155" s="62">
        <v>3111</v>
      </c>
      <c r="B155" s="63" t="s">
        <v>360</v>
      </c>
      <c r="C155" s="267" t="s">
        <v>361</v>
      </c>
      <c r="D155" s="193">
        <v>38763.53</v>
      </c>
      <c r="E155" s="193">
        <v>213957.68</v>
      </c>
      <c r="F155" s="44">
        <f t="shared" si="26"/>
        <v>551.95612989838651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3741.44</v>
      </c>
      <c r="E159" s="193">
        <v>4020</v>
      </c>
      <c r="F159" s="44">
        <f t="shared" si="26"/>
        <v>107.44526171741362</v>
      </c>
    </row>
    <row r="160" spans="1:6" ht="12.75" customHeight="1" x14ac:dyDescent="0.2">
      <c r="A160" s="62">
        <v>313</v>
      </c>
      <c r="B160" s="64" t="s">
        <v>370</v>
      </c>
      <c r="C160" s="267" t="s">
        <v>371</v>
      </c>
      <c r="D160" s="59">
        <f t="shared" ref="D160:E160" si="32">SUM(D161:D163)</f>
        <v>5836.49</v>
      </c>
      <c r="E160" s="59">
        <f t="shared" si="32"/>
        <v>27793.27</v>
      </c>
      <c r="F160" s="44">
        <f t="shared" si="26"/>
        <v>476.19836579862221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5836.49</v>
      </c>
      <c r="E162" s="193">
        <v>27793.27</v>
      </c>
      <c r="F162" s="44">
        <f t="shared" si="26"/>
        <v>476.19836579862221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121134.27</v>
      </c>
      <c r="E164" s="59">
        <f>E165+E170+E178+E188+E189+E194</f>
        <v>205526.03</v>
      </c>
      <c r="F164" s="44">
        <f t="shared" si="26"/>
        <v>169.66794780700786</v>
      </c>
    </row>
    <row r="165" spans="1:6" ht="12.75" customHeight="1" x14ac:dyDescent="0.2">
      <c r="A165" s="62">
        <v>321</v>
      </c>
      <c r="B165" s="63" t="s">
        <v>380</v>
      </c>
      <c r="C165" s="267" t="s">
        <v>381</v>
      </c>
      <c r="D165" s="59">
        <f t="shared" ref="D165:E165" si="33">SUM(D166:D169)</f>
        <v>4887.08</v>
      </c>
      <c r="E165" s="59">
        <f t="shared" si="33"/>
        <v>7999.98</v>
      </c>
      <c r="F165" s="44">
        <f t="shared" si="26"/>
        <v>163.69652225869024</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4649.58</v>
      </c>
      <c r="E167" s="193">
        <v>4837.9799999999996</v>
      </c>
      <c r="F167" s="44">
        <f t="shared" si="26"/>
        <v>104.05197888841573</v>
      </c>
    </row>
    <row r="168" spans="1:6" ht="12.75" customHeight="1" x14ac:dyDescent="0.2">
      <c r="A168" s="62">
        <v>3213</v>
      </c>
      <c r="B168" s="63" t="s">
        <v>386</v>
      </c>
      <c r="C168" s="267" t="s">
        <v>387</v>
      </c>
      <c r="D168" s="193">
        <v>237.5</v>
      </c>
      <c r="E168" s="193">
        <v>180</v>
      </c>
      <c r="F168" s="44">
        <f t="shared" si="26"/>
        <v>75.789473684210535</v>
      </c>
    </row>
    <row r="169" spans="1:6" ht="12.75" customHeight="1" x14ac:dyDescent="0.2">
      <c r="A169" s="62">
        <v>3214</v>
      </c>
      <c r="B169" s="63" t="s">
        <v>388</v>
      </c>
      <c r="C169" s="267" t="s">
        <v>389</v>
      </c>
      <c r="D169" s="193">
        <v>0</v>
      </c>
      <c r="E169" s="193">
        <v>2982</v>
      </c>
      <c r="F169" s="44" t="str">
        <f t="shared" si="26"/>
        <v>-</v>
      </c>
    </row>
    <row r="170" spans="1:6" ht="12.75" customHeight="1" x14ac:dyDescent="0.2">
      <c r="A170" s="62">
        <v>322</v>
      </c>
      <c r="B170" s="63" t="s">
        <v>390</v>
      </c>
      <c r="C170" s="267" t="s">
        <v>391</v>
      </c>
      <c r="D170" s="59">
        <f t="shared" ref="D170:E170" si="34">SUM(D171:D177)</f>
        <v>37058.549999999996</v>
      </c>
      <c r="E170" s="59">
        <f t="shared" si="34"/>
        <v>69327.179999999993</v>
      </c>
      <c r="F170" s="44">
        <f t="shared" si="26"/>
        <v>187.07472364676977</v>
      </c>
    </row>
    <row r="171" spans="1:6" ht="12.75" customHeight="1" x14ac:dyDescent="0.2">
      <c r="A171" s="62">
        <v>3221</v>
      </c>
      <c r="B171" s="63" t="s">
        <v>392</v>
      </c>
      <c r="C171" s="267" t="s">
        <v>393</v>
      </c>
      <c r="D171" s="193">
        <v>20549.07</v>
      </c>
      <c r="E171" s="193">
        <v>27472.17</v>
      </c>
      <c r="F171" s="44">
        <f t="shared" si="26"/>
        <v>133.69057577788192</v>
      </c>
    </row>
    <row r="172" spans="1:6" ht="12.75" customHeight="1" x14ac:dyDescent="0.2">
      <c r="A172" s="62">
        <v>3222</v>
      </c>
      <c r="B172" s="63" t="s">
        <v>394</v>
      </c>
      <c r="C172" s="267" t="s">
        <v>395</v>
      </c>
      <c r="D172" s="193">
        <v>0</v>
      </c>
      <c r="E172" s="193">
        <v>18581.25</v>
      </c>
      <c r="F172" s="44" t="str">
        <f t="shared" si="26"/>
        <v>-</v>
      </c>
    </row>
    <row r="173" spans="1:6" ht="12.75" customHeight="1" x14ac:dyDescent="0.2">
      <c r="A173" s="62">
        <v>3223</v>
      </c>
      <c r="B173" s="64" t="s">
        <v>396</v>
      </c>
      <c r="C173" s="267" t="s">
        <v>397</v>
      </c>
      <c r="D173" s="193">
        <v>13647.31</v>
      </c>
      <c r="E173" s="193">
        <v>13349.99</v>
      </c>
      <c r="F173" s="44">
        <f t="shared" si="26"/>
        <v>97.821402166434268</v>
      </c>
    </row>
    <row r="174" spans="1:6" ht="12.75" customHeight="1" x14ac:dyDescent="0.2">
      <c r="A174" s="62">
        <v>3224</v>
      </c>
      <c r="B174" s="64" t="s">
        <v>398</v>
      </c>
      <c r="C174" s="267" t="s">
        <v>399</v>
      </c>
      <c r="D174" s="193">
        <v>2862.17</v>
      </c>
      <c r="E174" s="193">
        <v>9923.77</v>
      </c>
      <c r="F174" s="44">
        <f t="shared" si="26"/>
        <v>346.7218928295664</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58957.23</v>
      </c>
      <c r="E178" s="59">
        <f t="shared" si="35"/>
        <v>62808.86</v>
      </c>
      <c r="F178" s="44">
        <f t="shared" si="26"/>
        <v>106.53292225567586</v>
      </c>
    </row>
    <row r="179" spans="1:6" ht="12.75" customHeight="1" x14ac:dyDescent="0.2">
      <c r="A179" s="62">
        <v>3231</v>
      </c>
      <c r="B179" s="64" t="s">
        <v>408</v>
      </c>
      <c r="C179" s="267" t="s">
        <v>409</v>
      </c>
      <c r="D179" s="193">
        <v>6027.44</v>
      </c>
      <c r="E179" s="193">
        <v>3161.26</v>
      </c>
      <c r="F179" s="44">
        <f t="shared" si="26"/>
        <v>52.447805370107382</v>
      </c>
    </row>
    <row r="180" spans="1:6" ht="12.75" customHeight="1" x14ac:dyDescent="0.2">
      <c r="A180" s="62">
        <v>3232</v>
      </c>
      <c r="B180" s="64" t="s">
        <v>410</v>
      </c>
      <c r="C180" s="267" t="s">
        <v>411</v>
      </c>
      <c r="D180" s="193">
        <v>8084.67</v>
      </c>
      <c r="E180" s="193">
        <v>9656.7099999999991</v>
      </c>
      <c r="F180" s="44">
        <f t="shared" si="26"/>
        <v>119.44470213379148</v>
      </c>
    </row>
    <row r="181" spans="1:6" ht="12.75" customHeight="1" x14ac:dyDescent="0.2">
      <c r="A181" s="62">
        <v>3233</v>
      </c>
      <c r="B181" s="64" t="s">
        <v>412</v>
      </c>
      <c r="C181" s="267" t="s">
        <v>413</v>
      </c>
      <c r="D181" s="193">
        <v>1516.2</v>
      </c>
      <c r="E181" s="193">
        <v>2018.66</v>
      </c>
      <c r="F181" s="44">
        <f t="shared" si="26"/>
        <v>133.1394275161588</v>
      </c>
    </row>
    <row r="182" spans="1:6" ht="12.75" customHeight="1" x14ac:dyDescent="0.2">
      <c r="A182" s="62">
        <v>3234</v>
      </c>
      <c r="B182" s="64" t="s">
        <v>414</v>
      </c>
      <c r="C182" s="267" t="s">
        <v>415</v>
      </c>
      <c r="D182" s="193">
        <v>11986.03</v>
      </c>
      <c r="E182" s="193">
        <v>13554.61</v>
      </c>
      <c r="F182" s="44">
        <f t="shared" si="26"/>
        <v>113.08673514082643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v>984.84</v>
      </c>
      <c r="F184" s="44" t="str">
        <f t="shared" si="26"/>
        <v>-</v>
      </c>
    </row>
    <row r="185" spans="1:6" ht="12.75" customHeight="1" x14ac:dyDescent="0.2">
      <c r="A185" s="62">
        <v>3237</v>
      </c>
      <c r="B185" s="63" t="s">
        <v>420</v>
      </c>
      <c r="C185" s="267" t="s">
        <v>421</v>
      </c>
      <c r="D185" s="193">
        <v>8247.4699999999993</v>
      </c>
      <c r="E185" s="193">
        <v>18952.43</v>
      </c>
      <c r="F185" s="44">
        <f t="shared" si="26"/>
        <v>229.79689529031327</v>
      </c>
    </row>
    <row r="186" spans="1:6" ht="12.75" customHeight="1" x14ac:dyDescent="0.2">
      <c r="A186" s="62">
        <v>3238</v>
      </c>
      <c r="B186" s="63" t="s">
        <v>422</v>
      </c>
      <c r="C186" s="267" t="s">
        <v>423</v>
      </c>
      <c r="D186" s="193">
        <v>3243.02</v>
      </c>
      <c r="E186" s="193">
        <v>2663.12</v>
      </c>
      <c r="F186" s="44">
        <f t="shared" si="26"/>
        <v>82.118519158068722</v>
      </c>
    </row>
    <row r="187" spans="1:6" ht="12.75" customHeight="1" x14ac:dyDescent="0.2">
      <c r="A187" s="62">
        <v>3239</v>
      </c>
      <c r="B187" s="63" t="s">
        <v>424</v>
      </c>
      <c r="C187" s="267" t="s">
        <v>425</v>
      </c>
      <c r="D187" s="193">
        <v>19852.400000000001</v>
      </c>
      <c r="E187" s="193">
        <v>11817.23</v>
      </c>
      <c r="F187" s="44">
        <f t="shared" si="26"/>
        <v>59.525447804799413</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20231.41</v>
      </c>
      <c r="E194" s="59">
        <f t="shared" si="36"/>
        <v>65390.01</v>
      </c>
      <c r="F194" s="44">
        <f t="shared" si="26"/>
        <v>323.21034470657264</v>
      </c>
    </row>
    <row r="195" spans="1:6" ht="12.75" customHeight="1" x14ac:dyDescent="0.2">
      <c r="A195" s="62">
        <v>3291</v>
      </c>
      <c r="B195" s="182" t="s">
        <v>440</v>
      </c>
      <c r="C195" s="267" t="s">
        <v>441</v>
      </c>
      <c r="D195" s="193">
        <v>18282.7</v>
      </c>
      <c r="E195" s="193">
        <v>59169.440000000002</v>
      </c>
      <c r="F195" s="44">
        <f t="shared" si="26"/>
        <v>323.63622440886741</v>
      </c>
    </row>
    <row r="196" spans="1:6" ht="12.75" customHeight="1" x14ac:dyDescent="0.2">
      <c r="A196" s="62">
        <v>3292</v>
      </c>
      <c r="B196" s="63" t="s">
        <v>442</v>
      </c>
      <c r="C196" s="267" t="s">
        <v>443</v>
      </c>
      <c r="D196" s="193">
        <v>1903.3</v>
      </c>
      <c r="E196" s="193">
        <v>1990.8</v>
      </c>
      <c r="F196" s="44">
        <f t="shared" si="26"/>
        <v>104.59727841118058</v>
      </c>
    </row>
    <row r="197" spans="1:6" ht="12.75" customHeight="1" x14ac:dyDescent="0.2">
      <c r="A197" s="62">
        <v>3293</v>
      </c>
      <c r="B197" s="63" t="s">
        <v>444</v>
      </c>
      <c r="C197" s="267" t="s">
        <v>445</v>
      </c>
      <c r="D197" s="193">
        <v>45.41</v>
      </c>
      <c r="E197" s="193">
        <v>3229.77</v>
      </c>
      <c r="F197" s="44">
        <f t="shared" si="26"/>
        <v>7112.4642149306328</v>
      </c>
    </row>
    <row r="198" spans="1:6" ht="12.75" customHeight="1" x14ac:dyDescent="0.2">
      <c r="A198" s="62">
        <v>3294</v>
      </c>
      <c r="B198" s="63" t="s">
        <v>446</v>
      </c>
      <c r="C198" s="267" t="s">
        <v>447</v>
      </c>
      <c r="D198" s="193">
        <v>0</v>
      </c>
      <c r="E198" s="193">
        <v>1000</v>
      </c>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1912.4199999999998</v>
      </c>
      <c r="E202" s="59">
        <f t="shared" si="37"/>
        <v>8099.07</v>
      </c>
      <c r="F202" s="44">
        <f t="shared" si="26"/>
        <v>423.49849928363017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338.05</v>
      </c>
      <c r="E208" s="59">
        <f t="shared" si="39"/>
        <v>0</v>
      </c>
      <c r="F208" s="44">
        <f t="shared" si="26"/>
        <v>0</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338.05</v>
      </c>
      <c r="E210" s="193"/>
      <c r="F210" s="44">
        <f t="shared" si="26"/>
        <v>0</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1574.37</v>
      </c>
      <c r="E216" s="59">
        <f t="shared" si="40"/>
        <v>8099.07</v>
      </c>
      <c r="F216" s="44">
        <f t="shared" si="26"/>
        <v>514.43243964252372</v>
      </c>
    </row>
    <row r="217" spans="1:6" ht="12.75" customHeight="1" x14ac:dyDescent="0.2">
      <c r="A217" s="62">
        <v>3431</v>
      </c>
      <c r="B217" s="181" t="s">
        <v>484</v>
      </c>
      <c r="C217" s="267" t="s">
        <v>485</v>
      </c>
      <c r="D217" s="193">
        <v>1561.1</v>
      </c>
      <c r="E217" s="193">
        <v>6151.46</v>
      </c>
      <c r="F217" s="44">
        <f t="shared" si="26"/>
        <v>394.04650566907952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13.27</v>
      </c>
      <c r="E220" s="193">
        <v>1947.61</v>
      </c>
      <c r="F220" s="44" t="str">
        <f t="shared" si="26"/>
        <v>&gt;&gt;100</v>
      </c>
    </row>
    <row r="221" spans="1:6" ht="12.75" customHeight="1" x14ac:dyDescent="0.2">
      <c r="A221" s="62">
        <v>35</v>
      </c>
      <c r="B221" s="64" t="s">
        <v>492</v>
      </c>
      <c r="C221" s="267" t="s">
        <v>493</v>
      </c>
      <c r="D221" s="59">
        <f t="shared" ref="D221:E221" si="41">D222+D225+D229</f>
        <v>0</v>
      </c>
      <c r="E221" s="59">
        <f t="shared" si="41"/>
        <v>800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800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v>800</v>
      </c>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68389.09</v>
      </c>
      <c r="E230" s="59">
        <f>E231+E234+E237+E242+E246+E250+E254+E257</f>
        <v>82943.42</v>
      </c>
      <c r="F230" s="44">
        <f t="shared" ref="F230:F245" si="44">IF(D230&lt;&gt;0,IF(E230/D230&gt;=100,"&gt;&gt;100",E230/D230*100),"-")</f>
        <v>121.28165472007304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505.1</v>
      </c>
      <c r="E237" s="59">
        <f t="shared" si="47"/>
        <v>927.04</v>
      </c>
      <c r="F237" s="44">
        <f t="shared" si="44"/>
        <v>183.5359334785191</v>
      </c>
    </row>
    <row r="238" spans="1:6" ht="12" x14ac:dyDescent="0.2">
      <c r="A238" s="62">
        <v>3631</v>
      </c>
      <c r="B238" s="64" t="s">
        <v>526</v>
      </c>
      <c r="C238" s="267" t="s">
        <v>527</v>
      </c>
      <c r="D238" s="193">
        <v>505.1</v>
      </c>
      <c r="E238" s="193">
        <v>927.04</v>
      </c>
      <c r="F238" s="44">
        <f t="shared" si="44"/>
        <v>183.5359334785191</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67883.989999999991</v>
      </c>
      <c r="E250" s="59">
        <f t="shared" si="50"/>
        <v>82016.38</v>
      </c>
      <c r="F250" s="44">
        <f t="shared" ref="F250:F253" si="51">IF(D250&lt;&gt;0,IF(E250/D250&gt;=100,"&gt;&gt;100",E250/D250*100),"-")</f>
        <v>120.8184433472458</v>
      </c>
    </row>
    <row r="251" spans="1:6" ht="24" x14ac:dyDescent="0.2">
      <c r="A251" s="62">
        <v>3672</v>
      </c>
      <c r="B251" s="63" t="s">
        <v>549</v>
      </c>
      <c r="C251" s="267" t="s">
        <v>550</v>
      </c>
      <c r="D251" s="193">
        <v>67606.039999999994</v>
      </c>
      <c r="E251" s="193">
        <v>78768.350000000006</v>
      </c>
      <c r="F251" s="44">
        <f t="shared" si="51"/>
        <v>116.51081767250385</v>
      </c>
    </row>
    <row r="252" spans="1:6" ht="24" x14ac:dyDescent="0.2">
      <c r="A252" s="62">
        <v>3673</v>
      </c>
      <c r="B252" s="63" t="s">
        <v>551</v>
      </c>
      <c r="C252" s="267" t="s">
        <v>552</v>
      </c>
      <c r="D252" s="193">
        <v>277.95</v>
      </c>
      <c r="E252" s="193">
        <v>3248.03</v>
      </c>
      <c r="F252" s="44">
        <f t="shared" si="51"/>
        <v>1168.5662889008815</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54309.3</v>
      </c>
      <c r="E262" s="59">
        <f t="shared" si="55"/>
        <v>586030.54</v>
      </c>
      <c r="F262" s="44">
        <f t="shared" ref="F262:F268" si="56">IF(D262&lt;&gt;0,IF(E262/D262&gt;=100,"&gt;&gt;100",E262/D262*100),"-")</f>
        <v>1079.0611184456438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54309.3</v>
      </c>
      <c r="E269" s="59">
        <f t="shared" si="58"/>
        <v>586030.54</v>
      </c>
      <c r="F269" s="44">
        <f t="shared" ref="F269:F272" si="59">IF(D269&lt;&gt;0,IF(E269/D269&gt;=100,"&gt;&gt;100",E269/D269*100),"-")</f>
        <v>1079.0611184456438</v>
      </c>
    </row>
    <row r="270" spans="1:6" ht="12.75" customHeight="1" x14ac:dyDescent="0.2">
      <c r="A270" s="62">
        <v>3721</v>
      </c>
      <c r="B270" s="64" t="s">
        <v>581</v>
      </c>
      <c r="C270" s="267" t="s">
        <v>582</v>
      </c>
      <c r="D270" s="193">
        <v>30196.35</v>
      </c>
      <c r="E270" s="193">
        <v>564490.54</v>
      </c>
      <c r="F270" s="44">
        <f t="shared" si="59"/>
        <v>1869.3999109163858</v>
      </c>
    </row>
    <row r="271" spans="1:6" ht="12.75" customHeight="1" x14ac:dyDescent="0.2">
      <c r="A271" s="62">
        <v>3722</v>
      </c>
      <c r="B271" s="64" t="s">
        <v>583</v>
      </c>
      <c r="C271" s="267" t="s">
        <v>584</v>
      </c>
      <c r="D271" s="193">
        <v>24112.95</v>
      </c>
      <c r="E271" s="193">
        <v>21540</v>
      </c>
      <c r="F271" s="44">
        <f t="shared" si="59"/>
        <v>89.329592604803636</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76356.739999999991</v>
      </c>
      <c r="E273" s="59">
        <f t="shared" si="60"/>
        <v>111676.79000000001</v>
      </c>
      <c r="F273" s="44">
        <f t="shared" ref="F273:F277" si="61">IF(D273&lt;&gt;0,IF(E273/D273&gt;=100,"&gt;&gt;100",E273/D273*100),"-")</f>
        <v>146.2566238422437</v>
      </c>
    </row>
    <row r="274" spans="1:6" ht="12.75" customHeight="1" x14ac:dyDescent="0.2">
      <c r="A274" s="62">
        <v>381</v>
      </c>
      <c r="B274" s="63" t="s">
        <v>589</v>
      </c>
      <c r="C274" s="267" t="s">
        <v>590</v>
      </c>
      <c r="D274" s="59">
        <f t="shared" ref="D274:E274" si="62">SUM(D275:D277)</f>
        <v>57195.03</v>
      </c>
      <c r="E274" s="59">
        <f t="shared" si="62"/>
        <v>109293.46</v>
      </c>
      <c r="F274" s="44">
        <f t="shared" si="61"/>
        <v>191.08908588735773</v>
      </c>
    </row>
    <row r="275" spans="1:6" ht="12.75" customHeight="1" x14ac:dyDescent="0.2">
      <c r="A275" s="62">
        <v>3811</v>
      </c>
      <c r="B275" s="63" t="s">
        <v>591</v>
      </c>
      <c r="C275" s="267" t="s">
        <v>592</v>
      </c>
      <c r="D275" s="193">
        <v>57195.03</v>
      </c>
      <c r="E275" s="193">
        <v>109293.46</v>
      </c>
      <c r="F275" s="44">
        <f t="shared" si="61"/>
        <v>191.08908588735773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19161.71</v>
      </c>
      <c r="E283" s="59">
        <f t="shared" si="65"/>
        <v>2383.33</v>
      </c>
      <c r="F283" s="44">
        <f t="shared" ref="F283:F294" si="66">IF(D283&lt;&gt;0,IF(E283/D283&gt;=100,"&gt;&gt;100",E283/D283*100),"-")</f>
        <v>12.437981787637952</v>
      </c>
    </row>
    <row r="284" spans="1:6" ht="12.75" customHeight="1" x14ac:dyDescent="0.2">
      <c r="A284" s="62">
        <v>3831</v>
      </c>
      <c r="B284" s="63" t="s">
        <v>609</v>
      </c>
      <c r="C284" s="267" t="s">
        <v>610</v>
      </c>
      <c r="D284" s="193">
        <v>19161.71</v>
      </c>
      <c r="E284" s="193">
        <v>2383.33</v>
      </c>
      <c r="F284" s="44">
        <f t="shared" si="66"/>
        <v>12.437981787637952</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370443.28</v>
      </c>
      <c r="E299" s="59">
        <f>E152-E297+E298</f>
        <v>1240846.8</v>
      </c>
      <c r="F299" s="44">
        <f t="shared" si="68"/>
        <v>334.9626965834014</v>
      </c>
    </row>
    <row r="300" spans="1:6" ht="12.75" customHeight="1" x14ac:dyDescent="0.2">
      <c r="A300" s="62" t="s">
        <v>630</v>
      </c>
      <c r="B300" s="63" t="s">
        <v>641</v>
      </c>
      <c r="C300" s="267" t="s">
        <v>642</v>
      </c>
      <c r="D300" s="59">
        <f>IF(D6&gt;=D299,D6-D299,0)</f>
        <v>818911.7</v>
      </c>
      <c r="E300" s="59">
        <f>IF(E6&gt;=E299,E6-E299,0)</f>
        <v>0</v>
      </c>
      <c r="F300" s="44">
        <f t="shared" si="68"/>
        <v>0</v>
      </c>
    </row>
    <row r="301" spans="1:6" ht="12.75" customHeight="1" x14ac:dyDescent="0.2">
      <c r="A301" s="62" t="s">
        <v>630</v>
      </c>
      <c r="B301" s="63" t="s">
        <v>643</v>
      </c>
      <c r="C301" s="267" t="s">
        <v>644</v>
      </c>
      <c r="D301" s="59">
        <f>IF(D299&gt;=D6,D299-D6,0)</f>
        <v>0</v>
      </c>
      <c r="E301" s="59">
        <f>IF(E299&gt;=E6,E299-E6,0)</f>
        <v>92186.60999999987</v>
      </c>
      <c r="F301" s="44" t="str">
        <f t="shared" si="68"/>
        <v>-</v>
      </c>
    </row>
    <row r="302" spans="1:6" ht="12.75" customHeight="1" x14ac:dyDescent="0.2">
      <c r="A302" s="62">
        <v>92211</v>
      </c>
      <c r="B302" s="63" t="s">
        <v>645</v>
      </c>
      <c r="C302" s="267" t="s">
        <v>646</v>
      </c>
      <c r="D302" s="193">
        <v>870938.56</v>
      </c>
      <c r="E302" s="193">
        <v>274104.19</v>
      </c>
      <c r="F302" s="44">
        <f t="shared" si="68"/>
        <v>31.472276299260422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8371.69</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8371.69</v>
      </c>
      <c r="F309" s="44" t="str">
        <f t="shared" si="72"/>
        <v>-</v>
      </c>
    </row>
    <row r="310" spans="1:6" ht="24" x14ac:dyDescent="0.2">
      <c r="A310" s="62">
        <v>711</v>
      </c>
      <c r="B310" s="63" t="s">
        <v>660</v>
      </c>
      <c r="C310" s="267" t="s">
        <v>661</v>
      </c>
      <c r="D310" s="59">
        <f t="shared" ref="D310:E310" si="74">SUM(D311:D313)</f>
        <v>0</v>
      </c>
      <c r="E310" s="59">
        <f t="shared" si="74"/>
        <v>8371.69</v>
      </c>
      <c r="F310" s="44" t="str">
        <f t="shared" si="72"/>
        <v>-</v>
      </c>
    </row>
    <row r="311" spans="1:6" ht="12.75" customHeight="1" x14ac:dyDescent="0.2">
      <c r="A311" s="62">
        <v>7111</v>
      </c>
      <c r="B311" s="63" t="s">
        <v>662</v>
      </c>
      <c r="C311" s="267" t="s">
        <v>663</v>
      </c>
      <c r="D311" s="193">
        <v>0</v>
      </c>
      <c r="E311" s="193">
        <v>8371.69</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778367.75</v>
      </c>
      <c r="E360" s="59">
        <f t="shared" si="86"/>
        <v>416723.58</v>
      </c>
      <c r="F360" s="44">
        <f t="shared" si="72"/>
        <v>53.53813541221357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778367.75</v>
      </c>
      <c r="E373" s="59">
        <f t="shared" si="90"/>
        <v>398943.45</v>
      </c>
      <c r="F373" s="44">
        <f t="shared" si="72"/>
        <v>51.253851408925918</v>
      </c>
    </row>
    <row r="374" spans="1:6" ht="12.75" customHeight="1" x14ac:dyDescent="0.2">
      <c r="A374" s="62">
        <v>421</v>
      </c>
      <c r="B374" s="63" t="s">
        <v>780</v>
      </c>
      <c r="C374" s="267" t="s">
        <v>781</v>
      </c>
      <c r="D374" s="59">
        <f t="shared" ref="D374:E374" si="91">SUM(D375:D378)</f>
        <v>722390.36</v>
      </c>
      <c r="E374" s="59">
        <f t="shared" si="91"/>
        <v>390180.07</v>
      </c>
      <c r="F374" s="44">
        <f t="shared" si="72"/>
        <v>54.012358359820858</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89596.2</v>
      </c>
      <c r="E376" s="193">
        <v>137931.73000000001</v>
      </c>
      <c r="F376" s="44">
        <f t="shared" si="72"/>
        <v>153.94819199921429</v>
      </c>
    </row>
    <row r="377" spans="1:6" ht="12.75" customHeight="1" x14ac:dyDescent="0.2">
      <c r="A377" s="62">
        <v>4213</v>
      </c>
      <c r="B377" s="63" t="s">
        <v>690</v>
      </c>
      <c r="C377" s="267" t="s">
        <v>784</v>
      </c>
      <c r="D377" s="193">
        <v>537268.11</v>
      </c>
      <c r="E377" s="193">
        <v>252248.34</v>
      </c>
      <c r="F377" s="44">
        <f t="shared" si="72"/>
        <v>46.950179120067261</v>
      </c>
    </row>
    <row r="378" spans="1:6" ht="12.75" customHeight="1" x14ac:dyDescent="0.2">
      <c r="A378" s="62">
        <v>4214</v>
      </c>
      <c r="B378" s="63" t="s">
        <v>692</v>
      </c>
      <c r="C378" s="267" t="s">
        <v>785</v>
      </c>
      <c r="D378" s="193">
        <v>95526.05</v>
      </c>
      <c r="E378" s="193"/>
      <c r="F378" s="44">
        <f t="shared" si="72"/>
        <v>0</v>
      </c>
    </row>
    <row r="379" spans="1:6" ht="12.75" customHeight="1" x14ac:dyDescent="0.2">
      <c r="A379" s="62">
        <v>422</v>
      </c>
      <c r="B379" s="63" t="s">
        <v>786</v>
      </c>
      <c r="C379" s="267" t="s">
        <v>787</v>
      </c>
      <c r="D379" s="59">
        <f t="shared" ref="D379:E379" si="92">SUM(D380:D387)</f>
        <v>55977.39</v>
      </c>
      <c r="E379" s="59">
        <f t="shared" si="92"/>
        <v>3794.63</v>
      </c>
      <c r="F379" s="44">
        <f t="shared" si="72"/>
        <v>6.7788619655185789</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55177.39</v>
      </c>
      <c r="E382" s="193">
        <v>3794.63</v>
      </c>
      <c r="F382" s="44">
        <f t="shared" si="72"/>
        <v>6.8771465993589045</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800</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4968.75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v>4968.75</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17780.13</v>
      </c>
      <c r="F412" s="44" t="str">
        <f t="shared" si="72"/>
        <v>-</v>
      </c>
    </row>
    <row r="413" spans="1:6" ht="12.75" customHeight="1" x14ac:dyDescent="0.2">
      <c r="A413" s="62">
        <v>451</v>
      </c>
      <c r="B413" s="63" t="s">
        <v>833</v>
      </c>
      <c r="C413" s="267" t="s">
        <v>834</v>
      </c>
      <c r="D413" s="193">
        <v>0</v>
      </c>
      <c r="E413" s="193">
        <v>17780.13</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778367.75</v>
      </c>
      <c r="E418" s="59">
        <f t="shared" si="102"/>
        <v>408351.89</v>
      </c>
      <c r="F418" s="44">
        <f t="shared" si="72"/>
        <v>52.462591108123377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1189354.98</v>
      </c>
      <c r="E422" s="59">
        <f>E6+E308</f>
        <v>1157031.8800000001</v>
      </c>
      <c r="F422" s="44">
        <f t="shared" si="72"/>
        <v>97.28230002450573</v>
      </c>
    </row>
    <row r="423" spans="1:6" ht="12.75" customHeight="1" x14ac:dyDescent="0.2">
      <c r="A423" s="62" t="s">
        <v>630</v>
      </c>
      <c r="B423" s="63" t="s">
        <v>853</v>
      </c>
      <c r="C423" s="267" t="s">
        <v>854</v>
      </c>
      <c r="D423" s="59">
        <f t="shared" ref="D423:E423" si="103">D299+D360</f>
        <v>1148811.03</v>
      </c>
      <c r="E423" s="59">
        <f t="shared" si="103"/>
        <v>1657570.3800000001</v>
      </c>
      <c r="F423" s="44">
        <f t="shared" si="72"/>
        <v>144.28572991678189</v>
      </c>
    </row>
    <row r="424" spans="1:6" ht="12.75" customHeight="1" x14ac:dyDescent="0.2">
      <c r="A424" s="62" t="s">
        <v>630</v>
      </c>
      <c r="B424" s="63" t="s">
        <v>855</v>
      </c>
      <c r="C424" s="267" t="s">
        <v>856</v>
      </c>
      <c r="D424" s="59">
        <f t="shared" ref="D424:E424" si="104">IF(D422&gt;=D423,D422-D423,0)</f>
        <v>40543.949999999953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500538.5</v>
      </c>
      <c r="F425" s="44" t="str">
        <f t="shared" si="72"/>
        <v>-</v>
      </c>
    </row>
    <row r="426" spans="1:6" ht="12.75" customHeight="1" x14ac:dyDescent="0.2">
      <c r="A426" s="271" t="s">
        <v>859</v>
      </c>
      <c r="B426" s="182" t="s">
        <v>860</v>
      </c>
      <c r="C426" s="272" t="s">
        <v>861</v>
      </c>
      <c r="D426" s="59">
        <f t="shared" ref="D426:E426" si="106">IF(D302-D303+D419-D420&gt;=0,D302-D303+D419-D420,0)</f>
        <v>870938.56</v>
      </c>
      <c r="E426" s="59">
        <f t="shared" si="106"/>
        <v>274104.19</v>
      </c>
      <c r="F426" s="44">
        <f t="shared" si="72"/>
        <v>31.472276299260422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37784.239999999998</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37784.239999999998</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25254.959999999999</v>
      </c>
      <c r="E609" s="59">
        <f t="shared" si="156"/>
        <v>0</v>
      </c>
      <c r="F609" s="44">
        <f t="shared" si="109"/>
        <v>0</v>
      </c>
    </row>
    <row r="610" spans="1:6" ht="24" x14ac:dyDescent="0.2">
      <c r="A610" s="62">
        <v>5443</v>
      </c>
      <c r="B610" s="63" t="s">
        <v>1218</v>
      </c>
      <c r="C610" s="267" t="s">
        <v>1219</v>
      </c>
      <c r="D610" s="193">
        <v>25254.959999999999</v>
      </c>
      <c r="E610" s="193"/>
      <c r="F610" s="44">
        <f t="shared" si="109"/>
        <v>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12529.28</v>
      </c>
      <c r="E621" s="59">
        <f t="shared" si="158"/>
        <v>0</v>
      </c>
      <c r="F621" s="44">
        <f t="shared" si="109"/>
        <v>0</v>
      </c>
    </row>
    <row r="622" spans="1:6" ht="12.75" customHeight="1" x14ac:dyDescent="0.2">
      <c r="A622" s="62">
        <v>5471</v>
      </c>
      <c r="B622" s="63" t="s">
        <v>1242</v>
      </c>
      <c r="C622" s="267" t="s">
        <v>1243</v>
      </c>
      <c r="D622" s="193">
        <v>12529.28</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37784.239999999998</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1189354.98</v>
      </c>
      <c r="E643" s="59">
        <f>E422+E430</f>
        <v>1157031.8800000001</v>
      </c>
      <c r="F643" s="44">
        <f t="shared" si="109"/>
        <v>97.28230002450573</v>
      </c>
    </row>
    <row r="644" spans="1:6" ht="12.75" customHeight="1" x14ac:dyDescent="0.2">
      <c r="A644" s="62" t="s">
        <v>630</v>
      </c>
      <c r="B644" s="63" t="s">
        <v>1286</v>
      </c>
      <c r="C644" s="267" t="s">
        <v>1287</v>
      </c>
      <c r="D644" s="59">
        <f>D423+D535</f>
        <v>1186595.27</v>
      </c>
      <c r="E644" s="59">
        <f>E423+E535</f>
        <v>1657570.3800000001</v>
      </c>
      <c r="F644" s="44">
        <f t="shared" si="109"/>
        <v>139.691301820207</v>
      </c>
    </row>
    <row r="645" spans="1:6" ht="12.75" customHeight="1" x14ac:dyDescent="0.2">
      <c r="A645" s="62" t="s">
        <v>630</v>
      </c>
      <c r="B645" s="63" t="s">
        <v>1288</v>
      </c>
      <c r="C645" s="267" t="s">
        <v>1289</v>
      </c>
      <c r="D645" s="59">
        <f t="shared" ref="D645:E645" si="163">IF(D643&gt;=D644,D643-D644,0)</f>
        <v>2759.7099999999627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500538.5</v>
      </c>
      <c r="F646" s="44" t="str">
        <f t="shared" si="109"/>
        <v>-</v>
      </c>
    </row>
    <row r="647" spans="1:6" ht="24" x14ac:dyDescent="0.2">
      <c r="A647" s="271" t="s">
        <v>1292</v>
      </c>
      <c r="B647" s="63" t="s">
        <v>1293</v>
      </c>
      <c r="C647" s="272" t="s">
        <v>1292</v>
      </c>
      <c r="D647" s="59">
        <f>IF(D426-D427+D641-D642&gt;=0,D426-D427+D641-D642,0)</f>
        <v>870938.56</v>
      </c>
      <c r="E647" s="59">
        <f>IF(E426-E427+E641-E642&gt;=0,E426-E427+E641-E642,0)</f>
        <v>274104.19</v>
      </c>
      <c r="F647" s="44">
        <f t="shared" si="109"/>
        <v>31.472276299260422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873698.27</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226434.31</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1050756.55</v>
      </c>
      <c r="E653" s="193">
        <v>462307.92</v>
      </c>
      <c r="F653" s="44">
        <f t="shared" ref="F653:F740" si="167">IF(D653&lt;&gt;0,IF(E653/D653&gt;=100,"&gt;&gt;100",E653/D653*100),"-")</f>
        <v>43.997624378358616</v>
      </c>
    </row>
    <row r="654" spans="1:6" ht="12.75" customHeight="1" x14ac:dyDescent="0.2">
      <c r="A654" s="62" t="s">
        <v>1305</v>
      </c>
      <c r="B654" s="63" t="s">
        <v>1306</v>
      </c>
      <c r="C654" s="267" t="s">
        <v>1305</v>
      </c>
      <c r="D654" s="193">
        <v>1225321.8</v>
      </c>
      <c r="E654" s="193">
        <v>1208288.8500000001</v>
      </c>
      <c r="F654" s="44">
        <f t="shared" si="167"/>
        <v>98.609920267475857</v>
      </c>
    </row>
    <row r="655" spans="1:6" ht="12.75" customHeight="1" x14ac:dyDescent="0.2">
      <c r="A655" s="62" t="s">
        <v>1307</v>
      </c>
      <c r="B655" s="63" t="s">
        <v>1308</v>
      </c>
      <c r="C655" s="267" t="s">
        <v>1307</v>
      </c>
      <c r="D655" s="193">
        <v>1094096.58</v>
      </c>
      <c r="E655" s="193">
        <v>1599535.48</v>
      </c>
      <c r="F655" s="44">
        <f t="shared" si="167"/>
        <v>146.19691800882879</v>
      </c>
    </row>
    <row r="656" spans="1:6" ht="24" x14ac:dyDescent="0.2">
      <c r="A656" s="62">
        <v>11</v>
      </c>
      <c r="B656" s="63" t="s">
        <v>1309</v>
      </c>
      <c r="C656" s="267" t="s">
        <v>1310</v>
      </c>
      <c r="D656" s="59">
        <f t="shared" ref="D656:E656" si="168">+D653+D654-D655</f>
        <v>1181981.77</v>
      </c>
      <c r="E656" s="59">
        <f t="shared" si="168"/>
        <v>71061.290000000037</v>
      </c>
      <c r="F656" s="44">
        <f t="shared" si="167"/>
        <v>6.0120461925567632</v>
      </c>
    </row>
    <row r="657" spans="1:6" ht="24" x14ac:dyDescent="0.2">
      <c r="A657" s="62" t="s">
        <v>630</v>
      </c>
      <c r="B657" s="63" t="s">
        <v>1311</v>
      </c>
      <c r="C657" s="267" t="s">
        <v>1312</v>
      </c>
      <c r="D657" s="273">
        <v>5</v>
      </c>
      <c r="E657" s="273">
        <v>36</v>
      </c>
      <c r="F657" s="44">
        <f t="shared" si="167"/>
        <v>720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5</v>
      </c>
      <c r="E659" s="273">
        <v>36</v>
      </c>
      <c r="F659" s="44">
        <f t="shared" si="167"/>
        <v>720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446278.92</v>
      </c>
      <c r="E669" s="193">
        <v>492089.52</v>
      </c>
      <c r="F669" s="44">
        <f t="shared" si="167"/>
        <v>110.26501543026053</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297000</v>
      </c>
      <c r="E677" s="191">
        <v>17756.400000000001</v>
      </c>
      <c r="F677" s="70">
        <f t="shared" si="167"/>
        <v>5.9785858585858591</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338.05</v>
      </c>
      <c r="E757" s="193"/>
      <c r="F757" s="44">
        <f t="shared" si="169"/>
        <v>0</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v>800</v>
      </c>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505.1</v>
      </c>
      <c r="E785" s="191">
        <v>927.04</v>
      </c>
      <c r="F785" s="70">
        <f t="shared" si="169"/>
        <v>183.5359334785191</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30196.35</v>
      </c>
      <c r="E843" s="193">
        <v>564490.54</v>
      </c>
      <c r="F843" s="44">
        <f t="shared" si="169"/>
        <v>1869.3999109163858</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24112.95</v>
      </c>
      <c r="E851" s="193">
        <v>21540</v>
      </c>
      <c r="F851" s="44">
        <f t="shared" si="169"/>
        <v>89.329592604803636</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12529.28</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59" sqref="D5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158230.10999999999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807184.98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207832.49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58369.65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136259.57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198.22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12540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465.05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573747.62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25604.87</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698103.67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326684.26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58369.65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268123.84000000003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125.22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65.55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359905.57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11513.84</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267311.41999999993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267311.42</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39378.339999999997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37282.239999999998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37282.239999999998</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73</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73</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1623.6</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1623.6</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399.5</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399.5</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213842.05</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105124.61</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80253.570000000007</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28463.87</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14091.03</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5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37943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djulovac</cp:lastModifiedBy>
  <cp:lastPrinted>2025-07-29T06:26:45Z</cp:lastPrinted>
  <dcterms:created xsi:type="dcterms:W3CDTF">2022-04-01T05:14:30Z</dcterms:created>
  <dcterms:modified xsi:type="dcterms:W3CDTF">2025-07-29T06:27:12Z</dcterms:modified>
</cp:coreProperties>
</file>